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T-FILESRV\ShareFolder\Теплоучасток\Публичные договора\Государственный контракта\"/>
    </mc:Choice>
  </mc:AlternateContent>
  <bookViews>
    <workbookView xWindow="15" yWindow="90" windowWidth="18105" windowHeight="11490" tabRatio="739" firstSheet="2" activeTab="5"/>
  </bookViews>
  <sheets>
    <sheet name="Приложение № 1.1" sheetId="1" r:id="rId1"/>
    <sheet name="Приложение № 1.2" sheetId="3" r:id="rId2"/>
    <sheet name="Приложение № 2" sheetId="4" r:id="rId3"/>
    <sheet name="Приложение № 3" sheetId="6" r:id="rId4"/>
    <sheet name="Приложение № 4" sheetId="5" r:id="rId5"/>
    <sheet name="Приложение № 5" sheetId="7" r:id="rId6"/>
  </sheets>
  <definedNames>
    <definedName name="_xlnm.Print_Area" localSheetId="1">'Приложение № 1.2'!$A$1:$Q$29</definedName>
    <definedName name="_xlnm.Print_Area" localSheetId="2">'Приложение № 2'!$A$1:$AH$95</definedName>
    <definedName name="_xlnm.Print_Area" localSheetId="3">'Приложение № 3'!$A$1:$F$35</definedName>
    <definedName name="_xlnm.Print_Area" localSheetId="5">'Приложение № 5'!$A$1:$E$32</definedName>
  </definedNames>
  <calcPr calcId="162913"/>
</workbook>
</file>

<file path=xl/calcChain.xml><?xml version="1.0" encoding="utf-8"?>
<calcChain xmlns="http://schemas.openxmlformats.org/spreadsheetml/2006/main">
  <c r="R92" i="4" l="1"/>
  <c r="A92" i="4"/>
  <c r="A90" i="4"/>
  <c r="AG61" i="4"/>
  <c r="D27" i="7" l="1"/>
  <c r="A27" i="7"/>
  <c r="A25" i="7"/>
  <c r="E3" i="7"/>
  <c r="F3" i="6"/>
  <c r="A16" i="4"/>
  <c r="A13" i="4"/>
  <c r="A16" i="3"/>
  <c r="D12" i="1"/>
  <c r="E12" i="1"/>
  <c r="F12" i="1"/>
  <c r="H12" i="1"/>
  <c r="I12" i="1"/>
  <c r="J12" i="1"/>
  <c r="C12" i="1"/>
  <c r="G11" i="1"/>
  <c r="A10" i="3"/>
  <c r="F22" i="3"/>
  <c r="G22" i="3"/>
  <c r="H22" i="3"/>
  <c r="I22" i="3"/>
  <c r="J22" i="3"/>
  <c r="K22" i="3"/>
  <c r="L22" i="3"/>
  <c r="M22" i="3"/>
  <c r="N22" i="3"/>
  <c r="O22" i="3"/>
  <c r="P22" i="3"/>
  <c r="F23" i="3"/>
  <c r="G23" i="3"/>
  <c r="H23" i="3"/>
  <c r="I23" i="3"/>
  <c r="J23" i="3"/>
  <c r="K23" i="3"/>
  <c r="L23" i="3"/>
  <c r="M23" i="3"/>
  <c r="N23" i="3"/>
  <c r="O23" i="3"/>
  <c r="P23" i="3"/>
  <c r="E23" i="3"/>
  <c r="E22" i="3"/>
  <c r="Q21" i="3"/>
  <c r="Q20" i="3"/>
  <c r="Q19" i="3"/>
  <c r="Q18" i="3"/>
  <c r="Q17" i="3"/>
  <c r="Q16" i="3"/>
  <c r="Q13" i="3"/>
  <c r="K10" i="1" s="1"/>
  <c r="G10" i="1"/>
  <c r="G12" i="1" s="1"/>
  <c r="Q11" i="3"/>
  <c r="Q12" i="3"/>
  <c r="D23" i="5"/>
  <c r="A23" i="5"/>
  <c r="A21" i="5"/>
  <c r="F3" i="5"/>
  <c r="R24" i="4"/>
  <c r="A24" i="4"/>
  <c r="A22" i="4"/>
  <c r="AG8" i="4"/>
  <c r="AG3" i="4"/>
  <c r="Q3" i="3"/>
  <c r="I28" i="3"/>
  <c r="B28" i="3"/>
  <c r="B26" i="3"/>
  <c r="Q15" i="3"/>
  <c r="L11" i="1" s="1"/>
  <c r="Q10" i="3"/>
  <c r="Q14" i="3" l="1"/>
  <c r="Q22" i="3"/>
  <c r="Q23" i="3"/>
  <c r="L10" i="1" l="1"/>
  <c r="K11" i="1"/>
  <c r="M10" i="1"/>
  <c r="L12" i="1"/>
  <c r="M11" i="1" l="1"/>
  <c r="K12" i="1"/>
  <c r="M12" i="1"/>
</calcChain>
</file>

<file path=xl/sharedStrings.xml><?xml version="1.0" encoding="utf-8"?>
<sst xmlns="http://schemas.openxmlformats.org/spreadsheetml/2006/main" count="207" uniqueCount="125">
  <si>
    <t>Перечень объектов, договорные тепловые нагрузки, расчетные потери тепловой энергии и теплоносителя.</t>
  </si>
  <si>
    <t>Договорные нагрузки, Гкал/ч</t>
  </si>
  <si>
    <t>Отапливаемая площадь помещения м. кв.</t>
  </si>
  <si>
    <t>Объем общ, м3</t>
  </si>
  <si>
    <t>Подпитка (м3\ч)</t>
  </si>
  <si>
    <t>Потери на подпитку (ГКал\год)</t>
  </si>
  <si>
    <t>Потери ч\з изоляцию (ГКал\год)</t>
  </si>
  <si>
    <t>Потери тепловой энергии годовые (ГКал\год)</t>
  </si>
  <si>
    <t>Отопление</t>
  </si>
  <si>
    <t>Вентиляция</t>
  </si>
  <si>
    <t>ГВС</t>
  </si>
  <si>
    <t>Итого:</t>
  </si>
  <si>
    <t>Теплоснабжающая организация</t>
  </si>
  <si>
    <t>Потребитель</t>
  </si>
  <si>
    <t>М.п.</t>
  </si>
  <si>
    <t xml:space="preserve">Потребитель: </t>
  </si>
  <si>
    <t>Генеральный директор</t>
  </si>
  <si>
    <t>______________________ / Зайцев С.И. /</t>
  </si>
  <si>
    <t>№ п/п</t>
  </si>
  <si>
    <t>Объект, адрес</t>
  </si>
  <si>
    <t>Приложение № 2</t>
  </si>
  <si>
    <t>Договорные объемы потребления тепловой энергии и теплоносителя</t>
  </si>
  <si>
    <t xml:space="preserve">Объект, адрес 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</si>
  <si>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</si>
  <si>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</si>
  <si>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</si>
  <si>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</si>
  <si>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</si>
  <si>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</si>
  <si>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</si>
  <si>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</si>
  <si>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</si>
  <si>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</si>
  <si>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</si>
  <si>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</si>
  <si>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</si>
  <si>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</si>
  <si>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Гкал</t>
  </si>
  <si>
    <t>м3</t>
  </si>
  <si>
    <t>Итого по договору</t>
  </si>
  <si>
    <t>АКТ</t>
  </si>
  <si>
    <t>Разграничения балансовой принадлежности теплосетей
и эксплуатационной ответственности сторон</t>
  </si>
  <si>
    <t>г. Тюмень</t>
  </si>
  <si>
    <t>Подписи сторон</t>
  </si>
  <si>
    <t>Приложение № 3</t>
  </si>
  <si>
    <t>УСТАНОВИЛИ:
         Граница разграничения балансовой принадлежности и эксплуатационной ответственности сторон :</t>
  </si>
  <si>
    <t>от "_____" _____________ 202 ___ г.</t>
  </si>
  <si>
    <t>Приложение № 4</t>
  </si>
  <si>
    <t>Наименование объекта (адрес)</t>
  </si>
  <si>
    <t>Заводской номер прибора учета</t>
  </si>
  <si>
    <t>Тип прибора учета</t>
  </si>
  <si>
    <t>Измеряемый параметр</t>
  </si>
  <si>
    <t>Место расположения (подающий/обратный трубопровод)</t>
  </si>
  <si>
    <t>Перечень и технические характеристики приборов учета</t>
  </si>
  <si>
    <t>Теплоноситель</t>
  </si>
  <si>
    <t>Договорные нагрузки</t>
  </si>
  <si>
    <t>составили настоящий акт на предмет разграничения балансовой принадлежности и эксплуатационной ответственности Теплоснабжающей организации и Потребителя</t>
  </si>
  <si>
    <t>Длина т\трассы, м</t>
  </si>
  <si>
    <t>Диаметр т\трассы, мм</t>
  </si>
  <si>
    <t>Приложение №1.1</t>
  </si>
  <si>
    <t>-</t>
  </si>
  <si>
    <t>Потери на подпитку</t>
  </si>
  <si>
    <t>Потери ч\з изоляцию</t>
  </si>
  <si>
    <t>______________________ / __________________________/</t>
  </si>
  <si>
    <t>Приложение № 1.2</t>
  </si>
  <si>
    <r>
      <t xml:space="preserve"> и "Потребитель" -  </t>
    </r>
    <r>
      <rPr>
        <sz val="12"/>
        <color rgb="FFFF0000"/>
        <rFont val="Times New Roman"/>
        <family val="1"/>
        <charset val="204"/>
      </rPr>
      <t>, в лице лице  действующее на основании ,</t>
    </r>
  </si>
  <si>
    <t>Расчетный температурный график сетевой воды на котельной АО "Автотеплотехник"</t>
  </si>
  <si>
    <t>Утверждаю</t>
  </si>
  <si>
    <t>АО "Автотеплотехник"</t>
  </si>
  <si>
    <t>______________ / Зайцев С.И. /</t>
  </si>
  <si>
    <t>Лимиты бюджетных ассигнований</t>
  </si>
  <si>
    <t>месяц</t>
  </si>
  <si>
    <t>Руб.</t>
  </si>
  <si>
    <t>ВСЕГО</t>
  </si>
  <si>
    <t>Температура наружного воздуха, ℃</t>
  </si>
  <si>
    <t>Температура воды в подающем трубопроводе, ℃</t>
  </si>
  <si>
    <t>Температура воды в обратном трубопроводе, ℃</t>
  </si>
  <si>
    <t>+8</t>
  </si>
  <si>
    <t>-17</t>
  </si>
  <si>
    <t>+7</t>
  </si>
  <si>
    <t>-18</t>
  </si>
  <si>
    <t>+6</t>
  </si>
  <si>
    <t>-20</t>
  </si>
  <si>
    <t>+5</t>
  </si>
  <si>
    <t>-21</t>
  </si>
  <si>
    <t>+4</t>
  </si>
  <si>
    <t>-22</t>
  </si>
  <si>
    <t>+3</t>
  </si>
  <si>
    <t>-23</t>
  </si>
  <si>
    <t>+2</t>
  </si>
  <si>
    <t>-24</t>
  </si>
  <si>
    <t>+1</t>
  </si>
  <si>
    <t>-25</t>
  </si>
  <si>
    <t>0</t>
  </si>
  <si>
    <t>-26</t>
  </si>
  <si>
    <t>-1</t>
  </si>
  <si>
    <t>-27</t>
  </si>
  <si>
    <t>-2</t>
  </si>
  <si>
    <t>-28</t>
  </si>
  <si>
    <t>-3</t>
  </si>
  <si>
    <t>-29</t>
  </si>
  <si>
    <t>-4</t>
  </si>
  <si>
    <t>-30</t>
  </si>
  <si>
    <t>-5</t>
  </si>
  <si>
    <t>-31</t>
  </si>
  <si>
    <t>-6</t>
  </si>
  <si>
    <t>-32</t>
  </si>
  <si>
    <t>-7</t>
  </si>
  <si>
    <t>-33</t>
  </si>
  <si>
    <t>-8</t>
  </si>
  <si>
    <t>-34</t>
  </si>
  <si>
    <t>-10</t>
  </si>
  <si>
    <t>-35</t>
  </si>
  <si>
    <t>-11</t>
  </si>
  <si>
    <t>-12</t>
  </si>
  <si>
    <t>-13</t>
  </si>
  <si>
    <t>-15</t>
  </si>
  <si>
    <t>Приложение № 5</t>
  </si>
  <si>
    <t>по адресу: г.Тюмень, ул. Тимофея Чаркого, 8а</t>
  </si>
  <si>
    <t xml:space="preserve">к государственному контракту теплоснабжения  № </t>
  </si>
  <si>
    <t>(является неотъемлемой частью данного Контракта)</t>
  </si>
  <si>
    <t xml:space="preserve">         Мы, нижеподписавшиеся, представители "Теплоснабжающей организации" - Акционерное общество «Автотеплотехник» (АО «Автотеплотехник») , в лице генерального директора Зайцева Сергея Ивановича, действующей на основании Устава, </t>
  </si>
  <si>
    <t>Схема № 1 к Приложению № 2</t>
  </si>
  <si>
    <t>(схема № 1 к Приложению № 2)</t>
  </si>
  <si>
    <t>(схема № 2 к Приложению №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</si>
</sst>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8"/>
      <name val="Arial"/>
    </font>
    <font>
      <sz val="12"/>
      <name val="Times New Roman"/>
      <family val="2"/>
    </font>
    <font>
      <b/>
      <sz val="12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rgb="FFFF0000"/>
      <name val="Times New Roman"/>
      <family val="2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2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1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8" fillId="0" borderId="0" xfId="1" applyFont="1" applyAlignment="1">
      <alignment horizontal="center" wrapText="1"/>
    </xf>
    <xf numFmtId="0" fontId="1" fillId="0" borderId="0" xfId="1" applyFont="1" applyAlignment="1">
      <alignment horizontal="left"/>
    </xf>
    <xf numFmtId="0" fontId="6" fillId="0" borderId="0" xfId="1"/>
    <xf numFmtId="0" fontId="7" fillId="0" borderId="0" xfId="1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/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1" fillId="0" borderId="0" xfId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1" fontId="1" fillId="0" borderId="0" xfId="1" applyNumberFormat="1" applyFont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1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/>
    <xf numFmtId="3" fontId="1" fillId="0" borderId="0" xfId="0" applyNumberFormat="1" applyFont="1" applyBorder="1" applyAlignment="1"/>
    <xf numFmtId="3" fontId="2" fillId="0" borderId="0" xfId="0" applyNumberFormat="1" applyFont="1" applyBorder="1" applyAlignment="1"/>
    <xf numFmtId="0" fontId="1" fillId="0" borderId="12" xfId="0" applyFont="1" applyBorder="1" applyAlignment="1">
      <alignment horizontal="left"/>
    </xf>
    <xf numFmtId="0" fontId="2" fillId="0" borderId="12" xfId="0" applyFont="1" applyBorder="1" applyAlignment="1"/>
    <xf numFmtId="0" fontId="1" fillId="0" borderId="12" xfId="0" applyFont="1" applyBorder="1" applyAlignment="1"/>
    <xf numFmtId="2" fontId="1" fillId="0" borderId="12" xfId="0" applyNumberFormat="1" applyFont="1" applyBorder="1" applyAlignment="1"/>
    <xf numFmtId="164" fontId="1" fillId="0" borderId="12" xfId="0" applyNumberFormat="1" applyFont="1" applyBorder="1" applyAlignment="1"/>
    <xf numFmtId="0" fontId="1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/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0" fontId="16" fillId="0" borderId="0" xfId="0" applyFont="1"/>
    <xf numFmtId="0" fontId="15" fillId="0" borderId="0" xfId="1" applyFont="1" applyAlignment="1">
      <alignment wrapText="1"/>
    </xf>
    <xf numFmtId="0" fontId="13" fillId="0" borderId="7" xfId="1" applyFont="1" applyBorder="1" applyAlignment="1">
      <alignment horizontal="center" wrapText="1"/>
    </xf>
    <xf numFmtId="0" fontId="13" fillId="0" borderId="0" xfId="1" applyFont="1" applyAlignment="1">
      <alignment horizontal="right"/>
    </xf>
    <xf numFmtId="0" fontId="15" fillId="0" borderId="0" xfId="1" applyFont="1" applyAlignment="1">
      <alignment horizontal="right" wrapText="1"/>
    </xf>
    <xf numFmtId="0" fontId="17" fillId="0" borderId="7" xfId="1" applyFont="1" applyBorder="1" applyAlignment="1">
      <alignment horizontal="center" wrapText="1"/>
    </xf>
    <xf numFmtId="0" fontId="18" fillId="0" borderId="12" xfId="2" applyFont="1" applyBorder="1" applyAlignment="1">
      <alignment horizontal="center" vertical="center" wrapText="1"/>
    </xf>
    <xf numFmtId="49" fontId="18" fillId="0" borderId="12" xfId="2" applyNumberFormat="1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49" fontId="18" fillId="0" borderId="15" xfId="2" applyNumberFormat="1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1" fillId="0" borderId="4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1" applyFont="1" applyAlignment="1">
      <alignment horizontal="left"/>
    </xf>
    <xf numFmtId="49" fontId="9" fillId="0" borderId="0" xfId="1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0" fontId="9" fillId="0" borderId="7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1" fillId="0" borderId="0" xfId="1" applyFont="1" applyAlignment="1">
      <alignment horizontal="right"/>
    </xf>
    <xf numFmtId="0" fontId="2" fillId="0" borderId="0" xfId="1" applyFont="1" applyAlignment="1">
      <alignment horizont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justify" vertical="center" wrapText="1"/>
    </xf>
    <xf numFmtId="0" fontId="1" fillId="0" borderId="0" xfId="1" applyFont="1" applyAlignment="1">
      <alignment horizontal="center"/>
    </xf>
    <xf numFmtId="0" fontId="17" fillId="0" borderId="0" xfId="1" applyFont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right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6"/>
  <sheetViews>
    <sheetView view="pageBreakPreview" zoomScale="60" zoomScaleNormal="73" workbookViewId="0">
      <selection activeCell="H15" sqref="H15:L15"/>
    </sheetView>
  </sheetViews>
  <sheetFormatPr defaultColWidth="10.5" defaultRowHeight="11.45" customHeight="1" x14ac:dyDescent="0.2"/>
  <cols>
    <col min="1" max="1" width="7" style="1" customWidth="1"/>
    <col min="2" max="2" width="53.83203125" style="1" customWidth="1"/>
    <col min="3" max="3" width="13.83203125" style="1" customWidth="1"/>
    <col min="4" max="4" width="15.1640625" style="1" customWidth="1"/>
    <col min="5" max="5" width="13.5" style="1" customWidth="1"/>
    <col min="6" max="7" width="18.6640625" style="1" hidden="1" customWidth="1"/>
    <col min="8" max="8" width="13.1640625" style="1" customWidth="1"/>
    <col min="9" max="9" width="11.83203125" style="1" customWidth="1"/>
    <col min="10" max="10" width="13" style="1" customWidth="1"/>
    <col min="11" max="11" width="14.33203125" style="1" customWidth="1"/>
    <col min="12" max="13" width="15.1640625" style="1" customWidth="1"/>
  </cols>
  <sheetData>
    <row r="1" spans="1:13" s="2" customFormat="1" ht="15.95" customHeight="1" x14ac:dyDescent="0.2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2" customFormat="1" ht="15.95" customHeight="1" x14ac:dyDescent="0.2">
      <c r="A2" s="102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1"/>
    </row>
    <row r="3" spans="1:13" s="2" customFormat="1" ht="15.9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32"/>
      <c r="L3" s="20"/>
      <c r="M3" s="33" t="s">
        <v>46</v>
      </c>
    </row>
    <row r="4" spans="1:13" s="3" customFormat="1" ht="15.95" customHeight="1" x14ac:dyDescent="0.25">
      <c r="A4" s="103" t="s">
        <v>120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s="1" customFormat="1" ht="15.95" customHeight="1" x14ac:dyDescent="0.2"/>
    <row r="6" spans="1:13" s="1" customFormat="1" ht="15.95" customHeight="1" x14ac:dyDescent="0.2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s="3" customFormat="1" ht="49.5" customHeight="1" x14ac:dyDescent="0.25">
      <c r="A7" s="105" t="s">
        <v>15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s="1" customFormat="1" ht="39" customHeight="1" x14ac:dyDescent="0.2">
      <c r="A8" s="97" t="s">
        <v>18</v>
      </c>
      <c r="B8" s="97" t="s">
        <v>19</v>
      </c>
      <c r="C8" s="101" t="s">
        <v>1</v>
      </c>
      <c r="D8" s="101"/>
      <c r="E8" s="101"/>
      <c r="F8" s="97" t="s">
        <v>2</v>
      </c>
      <c r="G8" s="97" t="s">
        <v>3</v>
      </c>
      <c r="H8" s="97" t="s">
        <v>57</v>
      </c>
      <c r="I8" s="97" t="s">
        <v>58</v>
      </c>
      <c r="J8" s="97" t="s">
        <v>4</v>
      </c>
      <c r="K8" s="97" t="s">
        <v>5</v>
      </c>
      <c r="L8" s="97" t="s">
        <v>6</v>
      </c>
      <c r="M8" s="97" t="s">
        <v>7</v>
      </c>
    </row>
    <row r="9" spans="1:13" s="1" customFormat="1" ht="46.5" customHeight="1" x14ac:dyDescent="0.2">
      <c r="A9" s="98"/>
      <c r="B9" s="98"/>
      <c r="C9" s="4" t="s">
        <v>8</v>
      </c>
      <c r="D9" s="4" t="s">
        <v>9</v>
      </c>
      <c r="E9" s="4" t="s">
        <v>10</v>
      </c>
      <c r="F9" s="98"/>
      <c r="G9" s="98"/>
      <c r="H9" s="98"/>
      <c r="I9" s="98"/>
      <c r="J9" s="98"/>
      <c r="K9" s="98"/>
      <c r="L9" s="98"/>
      <c r="M9" s="98"/>
    </row>
    <row r="10" spans="1:13" s="3" customFormat="1" ht="15.75" x14ac:dyDescent="0.25">
      <c r="A10" s="5">
        <v>1</v>
      </c>
      <c r="B10" s="34"/>
      <c r="C10" s="54">
        <v>0</v>
      </c>
      <c r="D10" s="54">
        <v>0</v>
      </c>
      <c r="E10" s="54">
        <v>0</v>
      </c>
      <c r="F10" s="4">
        <v>0</v>
      </c>
      <c r="G10" s="54">
        <f>2.5*D10</f>
        <v>0</v>
      </c>
      <c r="H10" s="54" t="s">
        <v>60</v>
      </c>
      <c r="I10" s="54" t="s">
        <v>60</v>
      </c>
      <c r="J10" s="54">
        <v>0</v>
      </c>
      <c r="K10" s="6">
        <f>'Приложение № 1.2'!Q13</f>
        <v>0</v>
      </c>
      <c r="L10" s="4">
        <f>'Приложение № 1.2'!Q14</f>
        <v>0</v>
      </c>
      <c r="M10" s="15">
        <f>L10+K10</f>
        <v>0</v>
      </c>
    </row>
    <row r="11" spans="1:13" s="3" customFormat="1" ht="15.95" customHeight="1" x14ac:dyDescent="0.25">
      <c r="A11" s="5">
        <v>2</v>
      </c>
      <c r="B11" s="34"/>
      <c r="C11" s="54">
        <v>0</v>
      </c>
      <c r="D11" s="54">
        <v>0</v>
      </c>
      <c r="E11" s="54">
        <v>0</v>
      </c>
      <c r="F11" s="15">
        <v>0</v>
      </c>
      <c r="G11" s="54">
        <f t="shared" ref="G11" si="0">2.5*D11</f>
        <v>0</v>
      </c>
      <c r="H11" s="54" t="s">
        <v>60</v>
      </c>
      <c r="I11" s="54" t="s">
        <v>60</v>
      </c>
      <c r="J11" s="54">
        <v>0</v>
      </c>
      <c r="K11" s="6">
        <f>'Приложение № 1.2'!Q14</f>
        <v>0</v>
      </c>
      <c r="L11" s="15">
        <f>'Приложение № 1.2'!Q15</f>
        <v>0</v>
      </c>
      <c r="M11" s="15">
        <f t="shared" ref="M11" si="1">L11+K11</f>
        <v>0</v>
      </c>
    </row>
    <row r="12" spans="1:13" s="7" customFormat="1" ht="15.95" customHeight="1" x14ac:dyDescent="0.25">
      <c r="A12" s="8"/>
      <c r="B12" s="9" t="s">
        <v>11</v>
      </c>
      <c r="C12" s="8">
        <f t="shared" ref="C12:M12" si="2">SUM(C10:C11)</f>
        <v>0</v>
      </c>
      <c r="D12" s="8">
        <f t="shared" si="2"/>
        <v>0</v>
      </c>
      <c r="E12" s="8">
        <f t="shared" si="2"/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</row>
    <row r="13" spans="1:13" s="10" customFormat="1" ht="15.95" customHeight="1" x14ac:dyDescent="0.25">
      <c r="G13" s="38"/>
      <c r="H13" s="38"/>
    </row>
    <row r="14" spans="1:13" s="10" customFormat="1" ht="15.95" customHeight="1" x14ac:dyDescent="0.25">
      <c r="B14" s="11" t="s">
        <v>12</v>
      </c>
      <c r="H14" s="95" t="s">
        <v>13</v>
      </c>
      <c r="I14" s="95"/>
      <c r="J14" s="95"/>
      <c r="K14" s="95"/>
    </row>
    <row r="15" spans="1:13" s="10" customFormat="1" ht="15.95" customHeight="1" x14ac:dyDescent="0.25">
      <c r="B15" s="99" t="s">
        <v>16</v>
      </c>
      <c r="C15" s="99"/>
      <c r="D15" s="99"/>
      <c r="H15" s="100"/>
      <c r="I15" s="100"/>
      <c r="J15" s="100"/>
      <c r="K15" s="100"/>
      <c r="L15" s="100"/>
      <c r="M15" s="55"/>
    </row>
    <row r="16" spans="1:13" s="10" customFormat="1" ht="15.95" customHeight="1" x14ac:dyDescent="0.25">
      <c r="H16" s="41"/>
      <c r="I16" s="41"/>
      <c r="J16" s="41"/>
      <c r="K16" s="41"/>
      <c r="L16" s="41"/>
      <c r="M16" s="41"/>
    </row>
    <row r="17" spans="2:13" s="10" customFormat="1" ht="15.95" customHeight="1" x14ac:dyDescent="0.25">
      <c r="B17" s="95" t="s">
        <v>17</v>
      </c>
      <c r="C17" s="95"/>
      <c r="D17" s="95"/>
      <c r="E17" s="95"/>
      <c r="H17" s="96" t="s">
        <v>63</v>
      </c>
      <c r="I17" s="96"/>
      <c r="J17" s="96"/>
      <c r="K17" s="96"/>
      <c r="L17" s="96"/>
      <c r="M17" s="96"/>
    </row>
    <row r="18" spans="2:13" s="10" customFormat="1" ht="15.95" customHeight="1" x14ac:dyDescent="0.25">
      <c r="B18" s="95" t="s">
        <v>14</v>
      </c>
      <c r="C18" s="95"/>
      <c r="H18" s="42" t="s">
        <v>14</v>
      </c>
      <c r="I18" s="42"/>
      <c r="J18" s="42"/>
      <c r="K18" s="41"/>
      <c r="L18" s="41"/>
      <c r="M18" s="41"/>
    </row>
    <row r="19" spans="2:13" s="10" customFormat="1" ht="15.95" customHeight="1" x14ac:dyDescent="0.25">
      <c r="G19" s="38"/>
      <c r="H19" s="38"/>
    </row>
    <row r="20" spans="2:13" s="10" customFormat="1" ht="15.95" customHeight="1" x14ac:dyDescent="0.25">
      <c r="G20" s="38"/>
      <c r="H20" s="38"/>
    </row>
    <row r="21" spans="2:13" s="10" customFormat="1" ht="15.95" customHeight="1" x14ac:dyDescent="0.25">
      <c r="G21" s="38"/>
      <c r="H21" s="38"/>
    </row>
    <row r="22" spans="2:13" s="10" customFormat="1" ht="15.95" customHeight="1" x14ac:dyDescent="0.25">
      <c r="G22" s="38"/>
      <c r="H22" s="38"/>
    </row>
    <row r="23" spans="2:13" s="10" customFormat="1" ht="15.95" customHeight="1" x14ac:dyDescent="0.25">
      <c r="B23" s="11"/>
      <c r="G23" s="38"/>
      <c r="H23" s="38"/>
    </row>
    <row r="24" spans="2:13" s="10" customFormat="1" ht="15.95" customHeight="1" x14ac:dyDescent="0.25">
      <c r="G24" s="38"/>
      <c r="H24" s="38"/>
    </row>
    <row r="25" spans="2:13" s="3" customFormat="1" ht="15.95" customHeight="1" x14ac:dyDescent="0.25">
      <c r="B25" s="12"/>
      <c r="G25" s="38"/>
      <c r="H25" s="38"/>
    </row>
    <row r="26" spans="2:13" ht="15.95" customHeight="1" x14ac:dyDescent="0.2"/>
  </sheetData>
  <mergeCells count="23">
    <mergeCell ref="A8:A9"/>
    <mergeCell ref="B8:B9"/>
    <mergeCell ref="C8:E8"/>
    <mergeCell ref="F8:F9"/>
    <mergeCell ref="A1:M1"/>
    <mergeCell ref="A4:M4"/>
    <mergeCell ref="A6:M6"/>
    <mergeCell ref="A7:B7"/>
    <mergeCell ref="C7:M7"/>
    <mergeCell ref="A2:L2"/>
    <mergeCell ref="H14:K14"/>
    <mergeCell ref="B17:E17"/>
    <mergeCell ref="H17:M17"/>
    <mergeCell ref="B18:C18"/>
    <mergeCell ref="I8:I9"/>
    <mergeCell ref="J8:J9"/>
    <mergeCell ref="K8:K9"/>
    <mergeCell ref="B15:D15"/>
    <mergeCell ref="H15:L15"/>
    <mergeCell ref="M8:M9"/>
    <mergeCell ref="G8:G9"/>
    <mergeCell ref="H8:H9"/>
    <mergeCell ref="L8:L9"/>
  </mergeCells>
  <pageMargins left="0.59055118110236227" right="0.59055118110236227" top="1.1811023622047245" bottom="0.59055118110236227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30"/>
  <sheetViews>
    <sheetView view="pageBreakPreview" zoomScale="71" zoomScaleNormal="75" zoomScaleSheetLayoutView="71" workbookViewId="0">
      <selection activeCell="I26" sqref="I26:N26"/>
    </sheetView>
  </sheetViews>
  <sheetFormatPr defaultColWidth="10.5" defaultRowHeight="11.45" customHeight="1" x14ac:dyDescent="0.25"/>
  <cols>
    <col min="1" max="1" width="5.1640625" style="10" customWidth="1"/>
    <col min="2" max="2" width="20.5" style="10" customWidth="1"/>
    <col min="3" max="3" width="14.6640625" style="10" customWidth="1"/>
    <col min="4" max="17" width="10.5" style="10" customWidth="1"/>
  </cols>
  <sheetData>
    <row r="1" spans="1:17" s="10" customFormat="1" ht="15.95" customHeight="1" x14ac:dyDescent="0.25">
      <c r="A1" s="119" t="s">
        <v>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2" customFormat="1" ht="15.95" customHeight="1" x14ac:dyDescent="0.2">
      <c r="A2" s="102" t="s">
        <v>119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1"/>
    </row>
    <row r="3" spans="1:17" s="2" customFormat="1" ht="15.9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3" t="str">
        <f>'Приложение № 1.1'!M3</f>
        <v>от "_____" _____________ 202 ___ г.</v>
      </c>
    </row>
    <row r="4" spans="1:17" s="10" customFormat="1" ht="15.95" customHeight="1" x14ac:dyDescent="0.25">
      <c r="A4" s="103" t="s">
        <v>120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s="10" customFormat="1" ht="15.95" customHeight="1" x14ac:dyDescent="0.25"/>
    <row r="6" spans="1:17" s="10" customFormat="1" ht="15.95" customHeight="1" x14ac:dyDescent="0.25">
      <c r="A6" s="120" t="s">
        <v>21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8" spans="1:17" s="10" customFormat="1" ht="24.75" customHeight="1" x14ac:dyDescent="0.25">
      <c r="A8" s="105" t="s">
        <v>15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s="10" customFormat="1" ht="26.1" customHeight="1" x14ac:dyDescent="0.25">
      <c r="A9" s="16" t="s">
        <v>18</v>
      </c>
      <c r="B9" s="16" t="s">
        <v>22</v>
      </c>
      <c r="C9" s="45" t="s">
        <v>55</v>
      </c>
      <c r="D9" s="16" t="s">
        <v>23</v>
      </c>
      <c r="E9" s="16" t="s">
        <v>24</v>
      </c>
      <c r="F9" s="16" t="s">
        <v>25</v>
      </c>
      <c r="G9" s="16" t="s">
        <v>26</v>
      </c>
      <c r="H9" s="16" t="s">
        <v>27</v>
      </c>
      <c r="I9" s="16" t="s">
        <v>28</v>
      </c>
      <c r="J9" s="16" t="s">
        <v>29</v>
      </c>
      <c r="K9" s="16" t="s">
        <v>30</v>
      </c>
      <c r="L9" s="16" t="s">
        <v>31</v>
      </c>
      <c r="M9" s="16" t="s">
        <v>32</v>
      </c>
      <c r="N9" s="16" t="s">
        <v>33</v>
      </c>
      <c r="O9" s="16" t="s">
        <v>34</v>
      </c>
      <c r="P9" s="16" t="s">
        <v>35</v>
      </c>
      <c r="Q9" s="16" t="s">
        <v>36</v>
      </c>
    </row>
    <row r="10" spans="1:17" s="10" customFormat="1" ht="25.5" customHeight="1" x14ac:dyDescent="0.25">
      <c r="A10" s="107">
        <f>'Приложение № 1.1'!A10</f>
        <v>1</v>
      </c>
      <c r="B10" s="110"/>
      <c r="C10" s="46" t="s">
        <v>8</v>
      </c>
      <c r="D10" s="44" t="s">
        <v>37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3">
        <f>SUM(E10:P10)</f>
        <v>0</v>
      </c>
    </row>
    <row r="11" spans="1:17" s="10" customFormat="1" ht="25.5" customHeight="1" x14ac:dyDescent="0.25">
      <c r="A11" s="108"/>
      <c r="B11" s="111"/>
      <c r="C11" s="46" t="s">
        <v>9</v>
      </c>
      <c r="D11" s="44" t="s">
        <v>37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43">
        <f t="shared" ref="Q11:Q14" si="0">SUM(E11:P11)</f>
        <v>0</v>
      </c>
    </row>
    <row r="12" spans="1:17" s="10" customFormat="1" ht="25.5" customHeight="1" x14ac:dyDescent="0.25">
      <c r="A12" s="108"/>
      <c r="B12" s="111"/>
      <c r="C12" s="46" t="s">
        <v>10</v>
      </c>
      <c r="D12" s="44" t="s">
        <v>37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43">
        <f t="shared" si="0"/>
        <v>0</v>
      </c>
    </row>
    <row r="13" spans="1:17" s="38" customFormat="1" ht="25.5" customHeight="1" x14ac:dyDescent="0.25">
      <c r="A13" s="108"/>
      <c r="B13" s="111"/>
      <c r="C13" s="46" t="s">
        <v>61</v>
      </c>
      <c r="D13" s="44" t="s">
        <v>37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43">
        <f t="shared" si="0"/>
        <v>0</v>
      </c>
    </row>
    <row r="14" spans="1:17" s="38" customFormat="1" ht="25.5" customHeight="1" x14ac:dyDescent="0.25">
      <c r="A14" s="108"/>
      <c r="B14" s="111"/>
      <c r="C14" s="46" t="s">
        <v>62</v>
      </c>
      <c r="D14" s="44" t="s">
        <v>37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43">
        <f t="shared" si="0"/>
        <v>0</v>
      </c>
    </row>
    <row r="15" spans="1:17" s="10" customFormat="1" ht="25.5" customHeight="1" x14ac:dyDescent="0.25">
      <c r="A15" s="109"/>
      <c r="B15" s="112"/>
      <c r="C15" s="46" t="s">
        <v>54</v>
      </c>
      <c r="D15" s="44" t="s">
        <v>38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43">
        <f>SUM(E15:P15)</f>
        <v>0</v>
      </c>
    </row>
    <row r="16" spans="1:17" s="10" customFormat="1" ht="25.5" customHeight="1" x14ac:dyDescent="0.25">
      <c r="A16" s="107">
        <f>'Приложение № 1.1'!A11</f>
        <v>2</v>
      </c>
      <c r="B16" s="110"/>
      <c r="C16" s="46" t="s">
        <v>8</v>
      </c>
      <c r="D16" s="44" t="s">
        <v>37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3">
        <f>SUM(E16:P16)</f>
        <v>0</v>
      </c>
    </row>
    <row r="17" spans="1:17" s="10" customFormat="1" ht="25.5" customHeight="1" x14ac:dyDescent="0.25">
      <c r="A17" s="108"/>
      <c r="B17" s="111"/>
      <c r="C17" s="46" t="s">
        <v>9</v>
      </c>
      <c r="D17" s="44" t="s">
        <v>37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43">
        <f t="shared" ref="Q17:Q20" si="1">SUM(E17:P17)</f>
        <v>0</v>
      </c>
    </row>
    <row r="18" spans="1:17" s="10" customFormat="1" ht="25.5" customHeight="1" x14ac:dyDescent="0.25">
      <c r="A18" s="108"/>
      <c r="B18" s="111"/>
      <c r="C18" s="46" t="s">
        <v>10</v>
      </c>
      <c r="D18" s="44" t="s">
        <v>37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43">
        <f t="shared" si="1"/>
        <v>0</v>
      </c>
    </row>
    <row r="19" spans="1:17" s="10" customFormat="1" ht="25.5" customHeight="1" x14ac:dyDescent="0.25">
      <c r="A19" s="108"/>
      <c r="B19" s="111"/>
      <c r="C19" s="46" t="s">
        <v>61</v>
      </c>
      <c r="D19" s="44" t="s">
        <v>37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43">
        <f t="shared" si="1"/>
        <v>0</v>
      </c>
    </row>
    <row r="20" spans="1:17" s="10" customFormat="1" ht="25.5" customHeight="1" x14ac:dyDescent="0.25">
      <c r="A20" s="108"/>
      <c r="B20" s="111"/>
      <c r="C20" s="46" t="s">
        <v>62</v>
      </c>
      <c r="D20" s="44" t="s">
        <v>37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43">
        <f t="shared" si="1"/>
        <v>0</v>
      </c>
    </row>
    <row r="21" spans="1:17" s="10" customFormat="1" ht="25.5" customHeight="1" x14ac:dyDescent="0.25">
      <c r="A21" s="109"/>
      <c r="B21" s="112"/>
      <c r="C21" s="46" t="s">
        <v>54</v>
      </c>
      <c r="D21" s="44" t="s">
        <v>38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43">
        <f>SUM(E21:P21)</f>
        <v>0</v>
      </c>
    </row>
    <row r="22" spans="1:17" s="7" customFormat="1" ht="15.95" customHeight="1" x14ac:dyDescent="0.25">
      <c r="A22" s="113" t="s">
        <v>39</v>
      </c>
      <c r="B22" s="114"/>
      <c r="C22" s="115"/>
      <c r="D22" s="18" t="s">
        <v>37</v>
      </c>
      <c r="E22" s="19">
        <f>E10+E11+E12+E13+E14+E16+E17+E18+E19+E20</f>
        <v>0</v>
      </c>
      <c r="F22" s="19">
        <f t="shared" ref="F22:P22" si="2">F10+F11+F12+F13+F14+F16+F17+F18+F19+F20</f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  <c r="L22" s="19">
        <f t="shared" si="2"/>
        <v>0</v>
      </c>
      <c r="M22" s="19">
        <f t="shared" si="2"/>
        <v>0</v>
      </c>
      <c r="N22" s="19">
        <f t="shared" si="2"/>
        <v>0</v>
      </c>
      <c r="O22" s="19">
        <f t="shared" si="2"/>
        <v>0</v>
      </c>
      <c r="P22" s="19">
        <f t="shared" si="2"/>
        <v>0</v>
      </c>
      <c r="Q22" s="43">
        <f t="shared" ref="Q22:Q23" si="3">SUM(E22:P22)</f>
        <v>0</v>
      </c>
    </row>
    <row r="23" spans="1:17" s="7" customFormat="1" ht="15.95" customHeight="1" x14ac:dyDescent="0.25">
      <c r="A23" s="116"/>
      <c r="B23" s="117"/>
      <c r="C23" s="118"/>
      <c r="D23" s="18" t="s">
        <v>38</v>
      </c>
      <c r="E23" s="19">
        <f>E15+E21</f>
        <v>0</v>
      </c>
      <c r="F23" s="19">
        <f t="shared" ref="F23:P23" si="4">F15+F21</f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43">
        <f t="shared" si="3"/>
        <v>0</v>
      </c>
    </row>
    <row r="25" spans="1:17" s="10" customFormat="1" ht="15.95" customHeight="1" x14ac:dyDescent="0.25">
      <c r="B25" s="13" t="s">
        <v>12</v>
      </c>
      <c r="C25" s="13"/>
      <c r="I25" s="95" t="s">
        <v>13</v>
      </c>
      <c r="J25" s="95"/>
      <c r="O25"/>
    </row>
    <row r="26" spans="1:17" ht="15.95" customHeight="1" x14ac:dyDescent="0.25">
      <c r="B26" s="10" t="str">
        <f>'Приложение № 1.1'!B15</f>
        <v>Генеральный директор</v>
      </c>
      <c r="I26" s="121"/>
      <c r="J26" s="121"/>
      <c r="K26" s="121"/>
      <c r="L26" s="121"/>
      <c r="M26" s="121"/>
      <c r="N26" s="121"/>
      <c r="O26"/>
    </row>
    <row r="27" spans="1:17" ht="2.25" customHeight="1" x14ac:dyDescent="0.25">
      <c r="O27"/>
    </row>
    <row r="28" spans="1:17" ht="15.95" customHeight="1" x14ac:dyDescent="0.25">
      <c r="B28" s="95" t="str">
        <f>'Приложение № 1.1'!B17:E17</f>
        <v>______________________ / Зайцев С.И. /</v>
      </c>
      <c r="C28" s="95"/>
      <c r="D28" s="95"/>
      <c r="E28" s="95"/>
      <c r="F28" s="95"/>
      <c r="I28" s="20" t="str">
        <f>'Приложение № 1.1'!H17</f>
        <v>______________________ / __________________________/</v>
      </c>
      <c r="J28" s="20"/>
      <c r="K28" s="20"/>
      <c r="L28" s="20"/>
      <c r="O28"/>
    </row>
    <row r="29" spans="1:17" ht="15.95" customHeight="1" x14ac:dyDescent="0.25">
      <c r="B29" s="95" t="s">
        <v>14</v>
      </c>
      <c r="C29" s="95"/>
      <c r="D29" s="95"/>
      <c r="I29" s="13" t="s">
        <v>14</v>
      </c>
      <c r="O29"/>
    </row>
    <row r="30" spans="1:17" s="10" customFormat="1" ht="15.95" customHeight="1" x14ac:dyDescent="0.25">
      <c r="O30"/>
    </row>
  </sheetData>
  <mergeCells count="15">
    <mergeCell ref="A1:Q1"/>
    <mergeCell ref="A4:Q4"/>
    <mergeCell ref="A6:Q6"/>
    <mergeCell ref="A8:B8"/>
    <mergeCell ref="I26:N26"/>
    <mergeCell ref="A16:A21"/>
    <mergeCell ref="B16:B21"/>
    <mergeCell ref="I25:J25"/>
    <mergeCell ref="B28:F28"/>
    <mergeCell ref="B29:D29"/>
    <mergeCell ref="A10:A15"/>
    <mergeCell ref="B10:B15"/>
    <mergeCell ref="A2:P2"/>
    <mergeCell ref="A22:C23"/>
    <mergeCell ref="C8:Q8"/>
  </mergeCells>
  <printOptions horizontalCentered="1"/>
  <pageMargins left="0.59055118110236227" right="0.59055118110236227" top="1.1811023622047245" bottom="0.59055118110236227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J95"/>
  <sheetViews>
    <sheetView view="pageBreakPreview" topLeftCell="A70" zoomScale="86" zoomScaleNormal="100" zoomScaleSheetLayoutView="86" workbookViewId="0">
      <selection activeCell="R90" sqref="R90:AG90"/>
    </sheetView>
  </sheetViews>
  <sheetFormatPr defaultColWidth="10.5" defaultRowHeight="11.45" customHeight="1" x14ac:dyDescent="0.25"/>
  <cols>
    <col min="1" max="1" width="5.33203125" style="22" customWidth="1"/>
    <col min="2" max="2" width="3" style="22" customWidth="1"/>
    <col min="3" max="3" width="5.1640625" style="22" customWidth="1"/>
    <col min="4" max="4" width="3.6640625" style="22" customWidth="1"/>
    <col min="5" max="5" width="3.83203125" style="22" customWidth="1"/>
    <col min="6" max="6" width="3" style="22" customWidth="1"/>
    <col min="7" max="7" width="4" style="22" customWidth="1"/>
    <col min="8" max="8" width="3" style="22" customWidth="1"/>
    <col min="9" max="9" width="5.1640625" style="22" customWidth="1"/>
    <col min="10" max="10" width="2.83203125" style="22" customWidth="1"/>
    <col min="11" max="14" width="3" style="22" customWidth="1"/>
    <col min="15" max="15" width="6.1640625" style="22" customWidth="1"/>
    <col min="16" max="16" width="4.33203125" style="22" customWidth="1"/>
    <col min="17" max="17" width="4.5" style="22" customWidth="1"/>
    <col min="18" max="18" width="5.33203125" style="22" customWidth="1"/>
    <col min="19" max="19" width="3" style="22" customWidth="1"/>
    <col min="20" max="20" width="3.1640625" style="22" customWidth="1"/>
    <col min="21" max="21" width="3.33203125" style="22" customWidth="1"/>
    <col min="22" max="22" width="3" style="22" customWidth="1"/>
    <col min="23" max="23" width="3.5" style="22" customWidth="1"/>
    <col min="24" max="24" width="3" style="22" customWidth="1"/>
    <col min="25" max="25" width="3.83203125" style="22" customWidth="1"/>
    <col min="26" max="26" width="3" style="22" customWidth="1"/>
    <col min="27" max="27" width="4.33203125" style="22" customWidth="1"/>
    <col min="28" max="28" width="3" style="22" customWidth="1"/>
    <col min="29" max="30" width="3.1640625" style="22" customWidth="1"/>
    <col min="31" max="31" width="3.33203125" style="22" customWidth="1"/>
    <col min="32" max="32" width="1.83203125" style="22" customWidth="1"/>
    <col min="33" max="33" width="3.6640625" style="22" customWidth="1"/>
    <col min="34" max="35" width="0.1640625" style="22" customWidth="1"/>
    <col min="36" max="36" width="0.33203125" style="22" customWidth="1"/>
    <col min="37" max="16384" width="10.5" style="25"/>
  </cols>
  <sheetData>
    <row r="1" spans="1:35" s="22" customFormat="1" ht="15.75" x14ac:dyDescent="0.25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21"/>
      <c r="AI1" s="21"/>
    </row>
    <row r="2" spans="1:35" s="22" customFormat="1" ht="15.75" customHeight="1" x14ac:dyDescent="0.25">
      <c r="A2" s="126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7"/>
      <c r="AE2" s="127"/>
      <c r="AF2" s="127"/>
      <c r="AG2" s="127"/>
      <c r="AH2" s="21"/>
      <c r="AI2" s="21"/>
    </row>
    <row r="3" spans="1:35" s="22" customFormat="1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47"/>
      <c r="X3" s="29"/>
      <c r="Y3" s="29"/>
      <c r="Z3" s="29"/>
      <c r="AA3" s="29"/>
      <c r="AB3" s="29"/>
      <c r="AC3" s="29"/>
      <c r="AD3" s="29"/>
      <c r="AE3" s="29"/>
      <c r="AF3" s="29"/>
      <c r="AG3" s="48" t="str">
        <f>'Приложение № 1.1'!M3</f>
        <v>от "_____" _____________ 202 ___ г.</v>
      </c>
      <c r="AH3" s="21"/>
      <c r="AI3" s="21"/>
    </row>
    <row r="4" spans="1:35" s="22" customFormat="1" ht="15.75" x14ac:dyDescent="0.25">
      <c r="A4" s="126" t="s">
        <v>120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21"/>
      <c r="AI4" s="21"/>
    </row>
    <row r="5" spans="1:35" s="22" customFormat="1" ht="27.95" customHeight="1" x14ac:dyDescent="0.25">
      <c r="A5" s="128" t="s">
        <v>40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23"/>
    </row>
    <row r="6" spans="1:35" s="22" customFormat="1" ht="30.75" customHeight="1" x14ac:dyDescent="0.25">
      <c r="A6" s="130" t="s">
        <v>41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35" s="22" customFormat="1" ht="15.95" customHeight="1" x14ac:dyDescent="0.25"/>
    <row r="8" spans="1:35" s="22" customFormat="1" ht="15.95" customHeight="1" x14ac:dyDescent="0.25">
      <c r="A8" s="131" t="s">
        <v>42</v>
      </c>
      <c r="B8" s="131"/>
      <c r="C8" s="131"/>
      <c r="D8" s="131"/>
      <c r="E8" s="131"/>
      <c r="F8" s="131"/>
      <c r="G8" s="131"/>
      <c r="H8" s="131"/>
      <c r="I8" s="131"/>
      <c r="X8" s="30"/>
      <c r="Y8" s="30"/>
      <c r="Z8" s="30"/>
      <c r="AA8" s="30"/>
      <c r="AB8" s="30"/>
      <c r="AC8" s="30"/>
      <c r="AD8" s="30"/>
      <c r="AE8" s="30"/>
      <c r="AF8" s="30"/>
      <c r="AG8" s="48" t="str">
        <f>'Приложение № 1.1'!M3</f>
        <v>от "_____" _____________ 202 ___ г.</v>
      </c>
    </row>
    <row r="9" spans="1:35" s="22" customFormat="1" ht="64.5" customHeight="1" x14ac:dyDescent="0.25">
      <c r="A9" s="132" t="s">
        <v>121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5" s="22" customFormat="1" ht="48" customHeight="1" x14ac:dyDescent="0.25">
      <c r="A10" s="132" t="s">
        <v>65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5" s="22" customFormat="1" ht="35.25" customHeight="1" x14ac:dyDescent="0.25">
      <c r="A11" s="132" t="s">
        <v>56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5" s="22" customFormat="1" ht="53.25" customHeight="1" x14ac:dyDescent="0.25">
      <c r="A12" s="132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5" s="22" customFormat="1" ht="15.75" x14ac:dyDescent="0.25">
      <c r="A13" s="50">
        <f>'Приложение № 1.1'!A10</f>
        <v>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26"/>
    </row>
    <row r="14" spans="1:35" s="22" customFormat="1" ht="15.95" customHeight="1" x14ac:dyDescent="0.25">
      <c r="A14" s="24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35"/>
    </row>
    <row r="15" spans="1:35" s="22" customFormat="1" ht="15.95" customHeight="1" x14ac:dyDescent="0.25">
      <c r="B15" s="24" t="s">
        <v>123</v>
      </c>
    </row>
    <row r="16" spans="1:35" s="22" customFormat="1" ht="15.95" hidden="1" customHeight="1" x14ac:dyDescent="0.25">
      <c r="A16" s="50">
        <f>'Приложение № 1.1'!A11</f>
        <v>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33" s="22" customFormat="1" ht="15.95" hidden="1" customHeight="1" x14ac:dyDescent="0.25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s="22" customFormat="1" ht="15.95" hidden="1" customHeight="1" x14ac:dyDescent="0.25">
      <c r="B18" s="24" t="s">
        <v>124</v>
      </c>
    </row>
    <row r="19" spans="1:33" s="22" customFormat="1" ht="15.95" customHeight="1" x14ac:dyDescent="0.25"/>
    <row r="20" spans="1:33" s="22" customFormat="1" ht="15.95" customHeight="1" x14ac:dyDescent="0.25">
      <c r="A20" s="125" t="s">
        <v>43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</row>
    <row r="21" spans="1:33" s="22" customFormat="1" ht="15.95" customHeight="1" x14ac:dyDescent="0.25">
      <c r="A21" s="95" t="s">
        <v>12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R21" s="95" t="s">
        <v>13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</row>
    <row r="22" spans="1:33" s="22" customFormat="1" ht="15.95" customHeight="1" x14ac:dyDescent="0.25">
      <c r="A22" s="99" t="str">
        <f>'Приложение № 1.1'!B15</f>
        <v>Генеральный директор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"/>
      <c r="P22" s="35"/>
      <c r="Q22" s="35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3" s="22" customFormat="1" ht="15.9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L23" s="10"/>
      <c r="M23" s="10"/>
      <c r="N23" s="10"/>
      <c r="O23" s="10"/>
      <c r="R23" s="41"/>
      <c r="S23" s="49"/>
      <c r="T23" s="49"/>
      <c r="U23" s="49"/>
      <c r="V23" s="41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s="22" customFormat="1" ht="24" customHeight="1" x14ac:dyDescent="0.25">
      <c r="A24" s="124" t="str">
        <f>'Приложение № 1.1'!B17</f>
        <v>______________________ / Зайцев С.И. /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0"/>
      <c r="P24" s="36"/>
      <c r="R24" s="96" t="str">
        <f>'Приложение № 1.1'!H17</f>
        <v>______________________ / __________________________/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s="22" customFormat="1" ht="15.95" customHeight="1" x14ac:dyDescent="0.25">
      <c r="A25" s="95" t="s">
        <v>14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R25" s="95" t="s">
        <v>14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</row>
    <row r="26" spans="1:33" s="22" customFormat="1" ht="15.95" customHeight="1" x14ac:dyDescent="0.25"/>
    <row r="27" spans="1:33" s="22" customFormat="1" ht="15.95" customHeight="1" x14ac:dyDescent="0.25">
      <c r="H27" s="37"/>
      <c r="I27" s="37"/>
    </row>
    <row r="28" spans="1:33" s="22" customFormat="1" ht="15.95" customHeight="1" x14ac:dyDescent="0.25"/>
    <row r="29" spans="1:33" s="22" customFormat="1" ht="15.9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33" s="22" customFormat="1" ht="15.95" customHeight="1" x14ac:dyDescent="0.25"/>
    <row r="59" spans="1:33" ht="21" customHeight="1" x14ac:dyDescent="0.25">
      <c r="A59" s="129" t="s">
        <v>122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</row>
    <row r="60" spans="1:33" ht="21" customHeight="1" x14ac:dyDescent="0.25">
      <c r="A60" s="126" t="s">
        <v>119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7"/>
      <c r="AE60" s="127"/>
      <c r="AF60" s="127"/>
      <c r="AG60" s="127"/>
    </row>
    <row r="61" spans="1:33" ht="21" customHeight="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47"/>
      <c r="X61" s="29"/>
      <c r="Y61" s="29"/>
      <c r="Z61" s="29"/>
      <c r="AA61" s="29"/>
      <c r="AB61" s="29"/>
      <c r="AC61" s="29"/>
      <c r="AD61" s="29"/>
      <c r="AE61" s="29"/>
      <c r="AF61" s="29"/>
      <c r="AG61" s="48" t="str">
        <f>'Приложение № 1.1'!M3</f>
        <v>от "_____" _____________ 202 ___ г.</v>
      </c>
    </row>
    <row r="62" spans="1:33" ht="21" customHeight="1" x14ac:dyDescent="0.25">
      <c r="A62" s="126" t="s">
        <v>120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</row>
    <row r="63" spans="1:33" ht="21" customHeight="1" x14ac:dyDescent="0.25"/>
    <row r="64" spans="1:33" ht="21" customHeight="1" x14ac:dyDescent="0.2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</row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spans="1:33" ht="21" customHeight="1" x14ac:dyDescent="0.25"/>
    <row r="82" spans="1:33" ht="21" customHeight="1" x14ac:dyDescent="0.25"/>
    <row r="83" spans="1:33" ht="21" customHeight="1" x14ac:dyDescent="0.25"/>
    <row r="84" spans="1:33" ht="21" customHeight="1" x14ac:dyDescent="0.25"/>
    <row r="85" spans="1:33" ht="21" customHeight="1" x14ac:dyDescent="0.25"/>
    <row r="86" spans="1:33" ht="21" customHeight="1" x14ac:dyDescent="0.25"/>
    <row r="87" spans="1:33" ht="21" customHeight="1" x14ac:dyDescent="0.25"/>
    <row r="88" spans="1:33" ht="21" customHeight="1" x14ac:dyDescent="0.25">
      <c r="A88" s="125" t="s">
        <v>43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</row>
    <row r="89" spans="1:33" ht="21" customHeight="1" x14ac:dyDescent="0.25">
      <c r="A89" s="95" t="s">
        <v>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80"/>
      <c r="P89" s="81"/>
      <c r="Q89" s="81"/>
      <c r="R89" s="95" t="s">
        <v>13</v>
      </c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1:33" ht="21" customHeight="1" x14ac:dyDescent="0.25">
      <c r="A90" s="99" t="str">
        <f>'Приложение № 1.1'!B15</f>
        <v>Генеральный директор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80"/>
      <c r="P90" s="35"/>
      <c r="Q90" s="35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</row>
    <row r="91" spans="1:33" ht="21" customHeight="1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1"/>
      <c r="K91" s="81"/>
      <c r="L91" s="80"/>
      <c r="M91" s="80"/>
      <c r="N91" s="80"/>
      <c r="O91" s="80"/>
      <c r="P91" s="81"/>
      <c r="Q91" s="81"/>
      <c r="R91" s="41"/>
      <c r="S91" s="49"/>
      <c r="T91" s="49"/>
      <c r="U91" s="49"/>
      <c r="V91" s="41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 spans="1:33" ht="21" customHeight="1" x14ac:dyDescent="0.25">
      <c r="A92" s="124" t="str">
        <f>'Приложение № 1.1'!B17</f>
        <v>______________________ / Зайцев С.И. /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80"/>
      <c r="P92" s="36"/>
      <c r="Q92" s="81"/>
      <c r="R92" s="96" t="str">
        <f>'Приложение № 1.1'!H17</f>
        <v>______________________ / __________________________/</v>
      </c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</row>
    <row r="93" spans="1:33" ht="21" customHeight="1" x14ac:dyDescent="0.25">
      <c r="A93" s="95" t="s">
        <v>14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80"/>
      <c r="P93" s="81"/>
      <c r="Q93" s="81"/>
      <c r="R93" s="95" t="s">
        <v>14</v>
      </c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1:33" ht="21" customHeight="1" x14ac:dyDescent="0.25"/>
    <row r="95" spans="1:33" ht="21" customHeight="1" x14ac:dyDescent="0.25"/>
  </sheetData>
  <mergeCells count="38">
    <mergeCell ref="A92:N92"/>
    <mergeCell ref="R92:AG92"/>
    <mergeCell ref="A93:N93"/>
    <mergeCell ref="R93:AG93"/>
    <mergeCell ref="A64:AG64"/>
    <mergeCell ref="A88:AG88"/>
    <mergeCell ref="A89:N89"/>
    <mergeCell ref="R89:AG89"/>
    <mergeCell ref="A90:N90"/>
    <mergeCell ref="R90:AG90"/>
    <mergeCell ref="A59:AG59"/>
    <mergeCell ref="A60:AC60"/>
    <mergeCell ref="AD60:AG60"/>
    <mergeCell ref="A62:AG62"/>
    <mergeCell ref="A6:AG6"/>
    <mergeCell ref="A8:I8"/>
    <mergeCell ref="A9:AH9"/>
    <mergeCell ref="B13:AG13"/>
    <mergeCell ref="B14:AG14"/>
    <mergeCell ref="A25:N25"/>
    <mergeCell ref="R25:AG25"/>
    <mergeCell ref="A10:AH10"/>
    <mergeCell ref="A21:N21"/>
    <mergeCell ref="A22:N22"/>
    <mergeCell ref="A12:AH12"/>
    <mergeCell ref="A11:AH11"/>
    <mergeCell ref="A4:AG4"/>
    <mergeCell ref="A2:AC2"/>
    <mergeCell ref="AD2:AG2"/>
    <mergeCell ref="A1:AG1"/>
    <mergeCell ref="A5:AH5"/>
    <mergeCell ref="B16:AG16"/>
    <mergeCell ref="B17:AG17"/>
    <mergeCell ref="A24:N24"/>
    <mergeCell ref="R21:AG21"/>
    <mergeCell ref="R22:AG22"/>
    <mergeCell ref="R24:AG24"/>
    <mergeCell ref="A20:AG20"/>
  </mergeCells>
  <pageMargins left="1.1811023622047245" right="0.59055118110236227" top="0.59055118110236227" bottom="0.59055118110236227" header="0" footer="0"/>
  <pageSetup paperSize="9" scale="87" orientation="portrait" r:id="rId1"/>
  <rowBreaks count="1" manualBreakCount="1">
    <brk id="58" max="33" man="1"/>
  </rowBreaks>
  <colBreaks count="1" manualBreakCount="1">
    <brk id="3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view="pageBreakPreview" topLeftCell="A15" zoomScale="130" zoomScaleNormal="100" zoomScaleSheetLayoutView="130" workbookViewId="0">
      <selection activeCell="A7" sqref="A7:XFD8"/>
    </sheetView>
  </sheetViews>
  <sheetFormatPr defaultRowHeight="12.75" x14ac:dyDescent="0.2"/>
  <cols>
    <col min="1" max="1" width="16" style="82" customWidth="1"/>
    <col min="2" max="2" width="16.6640625" style="82" customWidth="1"/>
    <col min="3" max="4" width="16.83203125" style="82" customWidth="1"/>
    <col min="5" max="5" width="20" style="82" customWidth="1"/>
    <col min="6" max="6" width="17.33203125" style="82" customWidth="1"/>
    <col min="7" max="16384" width="9.33203125" style="82"/>
  </cols>
  <sheetData>
    <row r="1" spans="1:22" ht="15.75" customHeight="1" x14ac:dyDescent="0.2">
      <c r="A1" s="136" t="s">
        <v>67</v>
      </c>
      <c r="B1" s="136"/>
      <c r="C1" s="136"/>
      <c r="D1" s="136"/>
      <c r="F1" s="83" t="s">
        <v>44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5.75" customHeight="1" x14ac:dyDescent="0.2">
      <c r="A2" s="136" t="s">
        <v>16</v>
      </c>
      <c r="B2" s="136"/>
      <c r="C2" s="137" t="s">
        <v>119</v>
      </c>
      <c r="D2" s="137"/>
      <c r="E2" s="137"/>
      <c r="F2" s="84"/>
      <c r="H2" s="83"/>
      <c r="I2" s="83"/>
      <c r="J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15.75" customHeight="1" x14ac:dyDescent="0.2">
      <c r="A3" s="136" t="s">
        <v>68</v>
      </c>
      <c r="B3" s="136"/>
      <c r="C3" s="83"/>
      <c r="D3" s="83"/>
      <c r="F3" s="85" t="str">
        <f>'Приложение № 1.1'!M3</f>
        <v>от "_____" _____________ 202 ___ г.</v>
      </c>
      <c r="G3" s="83"/>
      <c r="H3" s="83"/>
      <c r="I3" s="83"/>
      <c r="J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5.75" customHeight="1" x14ac:dyDescent="0.2">
      <c r="C4" s="137" t="s">
        <v>120</v>
      </c>
      <c r="D4" s="137"/>
      <c r="E4" s="137"/>
      <c r="F4" s="137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5.75" customHeight="1" x14ac:dyDescent="0.2">
      <c r="A5" s="136" t="s">
        <v>69</v>
      </c>
      <c r="B5" s="136"/>
      <c r="C5" s="136"/>
      <c r="D5" s="136"/>
      <c r="E5" s="86"/>
      <c r="F5" s="86"/>
      <c r="G5" s="86"/>
      <c r="H5" s="137"/>
      <c r="I5" s="137"/>
      <c r="J5" s="137"/>
      <c r="K5" s="137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x14ac:dyDescent="0.2">
      <c r="A6" s="83" t="s">
        <v>14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22" hidden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22" hidden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22" x14ac:dyDescent="0.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22" ht="15.75" customHeight="1" x14ac:dyDescent="0.2">
      <c r="A10" s="134" t="s">
        <v>66</v>
      </c>
      <c r="B10" s="134"/>
      <c r="C10" s="134"/>
      <c r="D10" s="134"/>
      <c r="E10" s="134"/>
      <c r="F10" s="134"/>
      <c r="G10" s="83"/>
      <c r="H10" s="83"/>
      <c r="I10" s="83"/>
      <c r="J10" s="83"/>
      <c r="K10" s="83"/>
    </row>
    <row r="11" spans="1:22" ht="15.75" customHeight="1" x14ac:dyDescent="0.2">
      <c r="A11" s="135" t="s">
        <v>118</v>
      </c>
      <c r="B11" s="135"/>
      <c r="C11" s="135"/>
      <c r="D11" s="135"/>
      <c r="E11" s="135"/>
      <c r="F11" s="135"/>
      <c r="G11" s="83"/>
      <c r="H11" s="83"/>
      <c r="I11" s="83"/>
      <c r="J11" s="83"/>
      <c r="K11" s="83"/>
    </row>
    <row r="12" spans="1:22" ht="15.75" customHeight="1" x14ac:dyDescent="0.2">
      <c r="A12" s="87"/>
      <c r="B12" s="87"/>
      <c r="C12" s="87"/>
      <c r="D12" s="87"/>
      <c r="E12" s="87"/>
      <c r="F12" s="87"/>
      <c r="G12" s="83"/>
      <c r="H12" s="83"/>
      <c r="I12" s="83"/>
      <c r="J12" s="83"/>
      <c r="K12" s="83"/>
    </row>
    <row r="13" spans="1:22" ht="63.75" x14ac:dyDescent="0.2">
      <c r="A13" s="88" t="s">
        <v>74</v>
      </c>
      <c r="B13" s="88" t="s">
        <v>75</v>
      </c>
      <c r="C13" s="88" t="s">
        <v>76</v>
      </c>
      <c r="D13" s="88" t="s">
        <v>74</v>
      </c>
      <c r="E13" s="88" t="s">
        <v>75</v>
      </c>
      <c r="F13" s="88" t="s">
        <v>76</v>
      </c>
      <c r="G13" s="83"/>
      <c r="H13" s="83"/>
      <c r="I13" s="83"/>
      <c r="J13" s="83"/>
      <c r="K13" s="83"/>
    </row>
    <row r="14" spans="1:22" x14ac:dyDescent="0.2">
      <c r="A14" s="89" t="s">
        <v>77</v>
      </c>
      <c r="B14" s="90">
        <v>70</v>
      </c>
      <c r="C14" s="90">
        <v>45</v>
      </c>
      <c r="D14" s="89" t="s">
        <v>78</v>
      </c>
      <c r="E14" s="90">
        <v>84</v>
      </c>
      <c r="F14" s="90">
        <v>57</v>
      </c>
      <c r="G14" s="83"/>
      <c r="H14" s="83"/>
      <c r="I14" s="83"/>
      <c r="J14" s="83"/>
      <c r="K14" s="83"/>
    </row>
    <row r="15" spans="1:22" x14ac:dyDescent="0.2">
      <c r="A15" s="89" t="s">
        <v>79</v>
      </c>
      <c r="B15" s="90">
        <v>70</v>
      </c>
      <c r="C15" s="90">
        <v>45</v>
      </c>
      <c r="D15" s="89" t="s">
        <v>80</v>
      </c>
      <c r="E15" s="90">
        <v>86</v>
      </c>
      <c r="F15" s="90">
        <v>58</v>
      </c>
      <c r="G15" s="83"/>
      <c r="H15" s="83"/>
      <c r="I15" s="83"/>
      <c r="J15" s="83"/>
      <c r="K15" s="83"/>
    </row>
    <row r="16" spans="1:22" x14ac:dyDescent="0.2">
      <c r="A16" s="89" t="s">
        <v>81</v>
      </c>
      <c r="B16" s="90">
        <v>70</v>
      </c>
      <c r="C16" s="90">
        <v>45</v>
      </c>
      <c r="D16" s="89" t="s">
        <v>82</v>
      </c>
      <c r="E16" s="90">
        <v>89</v>
      </c>
      <c r="F16" s="90">
        <v>59</v>
      </c>
      <c r="G16" s="83"/>
      <c r="H16" s="83"/>
      <c r="I16" s="83"/>
      <c r="J16" s="83"/>
      <c r="K16" s="83"/>
    </row>
    <row r="17" spans="1:11" x14ac:dyDescent="0.2">
      <c r="A17" s="89" t="s">
        <v>83</v>
      </c>
      <c r="B17" s="90">
        <v>70</v>
      </c>
      <c r="C17" s="90">
        <v>45</v>
      </c>
      <c r="D17" s="89" t="s">
        <v>84</v>
      </c>
      <c r="E17" s="90">
        <v>90</v>
      </c>
      <c r="F17" s="90">
        <v>60</v>
      </c>
      <c r="G17" s="83"/>
      <c r="H17" s="83"/>
      <c r="I17" s="83"/>
      <c r="J17" s="83"/>
      <c r="K17" s="83"/>
    </row>
    <row r="18" spans="1:11" x14ac:dyDescent="0.2">
      <c r="A18" s="89" t="s">
        <v>85</v>
      </c>
      <c r="B18" s="90">
        <v>70</v>
      </c>
      <c r="C18" s="90">
        <v>45</v>
      </c>
      <c r="D18" s="89" t="s">
        <v>86</v>
      </c>
      <c r="E18" s="90">
        <v>92</v>
      </c>
      <c r="F18" s="90">
        <v>61</v>
      </c>
    </row>
    <row r="19" spans="1:11" x14ac:dyDescent="0.2">
      <c r="A19" s="89" t="s">
        <v>87</v>
      </c>
      <c r="B19" s="90">
        <v>70</v>
      </c>
      <c r="C19" s="90">
        <v>45</v>
      </c>
      <c r="D19" s="89" t="s">
        <v>88</v>
      </c>
      <c r="E19" s="90">
        <v>93</v>
      </c>
      <c r="F19" s="90">
        <v>62</v>
      </c>
    </row>
    <row r="20" spans="1:11" x14ac:dyDescent="0.2">
      <c r="A20" s="89" t="s">
        <v>89</v>
      </c>
      <c r="B20" s="90">
        <v>70</v>
      </c>
      <c r="C20" s="90">
        <v>45</v>
      </c>
      <c r="D20" s="89" t="s">
        <v>90</v>
      </c>
      <c r="E20" s="90">
        <v>94</v>
      </c>
      <c r="F20" s="90">
        <v>62</v>
      </c>
    </row>
    <row r="21" spans="1:11" x14ac:dyDescent="0.2">
      <c r="A21" s="89" t="s">
        <v>91</v>
      </c>
      <c r="B21" s="90">
        <v>70</v>
      </c>
      <c r="C21" s="90">
        <v>45</v>
      </c>
      <c r="D21" s="89" t="s">
        <v>92</v>
      </c>
      <c r="E21" s="90">
        <v>96</v>
      </c>
      <c r="F21" s="90">
        <v>63</v>
      </c>
    </row>
    <row r="22" spans="1:11" x14ac:dyDescent="0.2">
      <c r="A22" s="89" t="s">
        <v>93</v>
      </c>
      <c r="B22" s="90">
        <v>70</v>
      </c>
      <c r="C22" s="90">
        <v>45</v>
      </c>
      <c r="D22" s="89" t="s">
        <v>94</v>
      </c>
      <c r="E22" s="90">
        <v>97</v>
      </c>
      <c r="F22" s="90">
        <v>64</v>
      </c>
    </row>
    <row r="23" spans="1:11" x14ac:dyDescent="0.2">
      <c r="A23" s="89" t="s">
        <v>95</v>
      </c>
      <c r="B23" s="90">
        <v>70</v>
      </c>
      <c r="C23" s="90">
        <v>45</v>
      </c>
      <c r="D23" s="89" t="s">
        <v>96</v>
      </c>
      <c r="E23" s="90">
        <v>99</v>
      </c>
      <c r="F23" s="90">
        <v>64</v>
      </c>
    </row>
    <row r="24" spans="1:11" x14ac:dyDescent="0.2">
      <c r="A24" s="89" t="s">
        <v>97</v>
      </c>
      <c r="B24" s="90">
        <v>70</v>
      </c>
      <c r="C24" s="90">
        <v>45</v>
      </c>
      <c r="D24" s="89" t="s">
        <v>98</v>
      </c>
      <c r="E24" s="90">
        <v>100</v>
      </c>
      <c r="F24" s="90">
        <v>65</v>
      </c>
    </row>
    <row r="25" spans="1:11" x14ac:dyDescent="0.2">
      <c r="A25" s="89" t="s">
        <v>99</v>
      </c>
      <c r="B25" s="90">
        <v>70</v>
      </c>
      <c r="C25" s="90">
        <v>46</v>
      </c>
      <c r="D25" s="89" t="s">
        <v>100</v>
      </c>
      <c r="E25" s="90">
        <v>102</v>
      </c>
      <c r="F25" s="90">
        <v>66</v>
      </c>
    </row>
    <row r="26" spans="1:11" x14ac:dyDescent="0.2">
      <c r="A26" s="89" t="s">
        <v>101</v>
      </c>
      <c r="B26" s="90">
        <v>70</v>
      </c>
      <c r="C26" s="90">
        <v>47</v>
      </c>
      <c r="D26" s="89" t="s">
        <v>102</v>
      </c>
      <c r="E26" s="90">
        <v>103</v>
      </c>
      <c r="F26" s="90">
        <v>66</v>
      </c>
    </row>
    <row r="27" spans="1:11" x14ac:dyDescent="0.2">
      <c r="A27" s="89" t="s">
        <v>103</v>
      </c>
      <c r="B27" s="90">
        <v>70</v>
      </c>
      <c r="C27" s="90">
        <v>48</v>
      </c>
      <c r="D27" s="89" t="s">
        <v>104</v>
      </c>
      <c r="E27" s="90">
        <v>104</v>
      </c>
      <c r="F27" s="90">
        <v>67</v>
      </c>
    </row>
    <row r="28" spans="1:11" x14ac:dyDescent="0.2">
      <c r="A28" s="89" t="s">
        <v>105</v>
      </c>
      <c r="B28" s="90">
        <v>70</v>
      </c>
      <c r="C28" s="90">
        <v>48</v>
      </c>
      <c r="D28" s="89" t="s">
        <v>106</v>
      </c>
      <c r="E28" s="90">
        <v>106</v>
      </c>
      <c r="F28" s="90">
        <v>68</v>
      </c>
    </row>
    <row r="29" spans="1:11" x14ac:dyDescent="0.2">
      <c r="A29" s="89" t="s">
        <v>107</v>
      </c>
      <c r="B29" s="90">
        <v>70</v>
      </c>
      <c r="C29" s="90">
        <v>49</v>
      </c>
      <c r="D29" s="89" t="s">
        <v>108</v>
      </c>
      <c r="E29" s="90">
        <v>107</v>
      </c>
      <c r="F29" s="90">
        <v>69</v>
      </c>
    </row>
    <row r="30" spans="1:11" x14ac:dyDescent="0.2">
      <c r="A30" s="89" t="s">
        <v>109</v>
      </c>
      <c r="B30" s="90">
        <v>71</v>
      </c>
      <c r="C30" s="90">
        <v>50</v>
      </c>
      <c r="D30" s="89" t="s">
        <v>110</v>
      </c>
      <c r="E30" s="90">
        <v>109</v>
      </c>
      <c r="F30" s="90">
        <v>70</v>
      </c>
    </row>
    <row r="31" spans="1:11" x14ac:dyDescent="0.2">
      <c r="A31" s="89" t="s">
        <v>111</v>
      </c>
      <c r="B31" s="90">
        <v>74</v>
      </c>
      <c r="C31" s="90">
        <v>52</v>
      </c>
      <c r="D31" s="91" t="s">
        <v>112</v>
      </c>
      <c r="E31" s="92">
        <v>110</v>
      </c>
      <c r="F31" s="92">
        <v>70</v>
      </c>
    </row>
    <row r="32" spans="1:11" x14ac:dyDescent="0.2">
      <c r="A32" s="89" t="s">
        <v>113</v>
      </c>
      <c r="B32" s="90">
        <v>75</v>
      </c>
      <c r="C32" s="90">
        <v>52</v>
      </c>
      <c r="D32" s="93"/>
      <c r="E32" s="93"/>
      <c r="F32" s="93"/>
    </row>
    <row r="33" spans="1:6" x14ac:dyDescent="0.2">
      <c r="A33" s="89" t="s">
        <v>114</v>
      </c>
      <c r="B33" s="90">
        <v>77</v>
      </c>
      <c r="C33" s="90">
        <v>53</v>
      </c>
      <c r="D33" s="94"/>
      <c r="E33" s="94"/>
      <c r="F33" s="94"/>
    </row>
    <row r="34" spans="1:6" x14ac:dyDescent="0.2">
      <c r="A34" s="89" t="s">
        <v>115</v>
      </c>
      <c r="B34" s="90">
        <v>79</v>
      </c>
      <c r="C34" s="90">
        <v>54</v>
      </c>
      <c r="D34" s="94"/>
      <c r="E34" s="94"/>
      <c r="F34" s="94"/>
    </row>
    <row r="35" spans="1:6" x14ac:dyDescent="0.2">
      <c r="A35" s="89" t="s">
        <v>116</v>
      </c>
      <c r="B35" s="90">
        <v>81</v>
      </c>
      <c r="C35" s="90">
        <v>56</v>
      </c>
      <c r="D35" s="94"/>
      <c r="E35" s="94"/>
      <c r="F35" s="94"/>
    </row>
  </sheetData>
  <mergeCells count="9">
    <mergeCell ref="A10:F10"/>
    <mergeCell ref="A11:F11"/>
    <mergeCell ref="A1:D1"/>
    <mergeCell ref="A5:D5"/>
    <mergeCell ref="H5:K5"/>
    <mergeCell ref="A2:B2"/>
    <mergeCell ref="A3:B3"/>
    <mergeCell ref="C4:F4"/>
    <mergeCell ref="C2:E2"/>
  </mergeCells>
  <pageMargins left="1.1811023622047245" right="0.59055118110236227" top="0.59055118110236227" bottom="0.5905511811023622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G31"/>
  <sheetViews>
    <sheetView view="pageBreakPreview" zoomScale="60" zoomScaleNormal="100" workbookViewId="0">
      <selection activeCell="D21" sqref="D21:F21"/>
    </sheetView>
  </sheetViews>
  <sheetFormatPr defaultColWidth="10.5" defaultRowHeight="11.45" customHeight="1" x14ac:dyDescent="0.25"/>
  <cols>
    <col min="1" max="1" width="8" style="10" customWidth="1"/>
    <col min="2" max="2" width="26.33203125" style="10" customWidth="1"/>
    <col min="3" max="3" width="19.1640625" style="10" customWidth="1"/>
    <col min="4" max="4" width="23.33203125" style="10" customWidth="1"/>
    <col min="5" max="5" width="19.1640625" style="10" customWidth="1"/>
    <col min="6" max="6" width="23" style="10" customWidth="1"/>
  </cols>
  <sheetData>
    <row r="1" spans="1:15" s="10" customFormat="1" ht="15.95" customHeight="1" x14ac:dyDescent="0.25">
      <c r="F1" s="27" t="s">
        <v>47</v>
      </c>
    </row>
    <row r="2" spans="1:15" s="10" customFormat="1" ht="15.95" customHeight="1" x14ac:dyDescent="0.25">
      <c r="A2" s="102" t="s">
        <v>119</v>
      </c>
      <c r="B2" s="102"/>
      <c r="C2" s="102"/>
      <c r="D2" s="102"/>
      <c r="E2" s="102"/>
      <c r="F2" s="31"/>
      <c r="G2" s="20"/>
      <c r="H2" s="20"/>
      <c r="I2" s="20"/>
      <c r="J2" s="20"/>
      <c r="K2" s="20"/>
      <c r="L2" s="20"/>
      <c r="M2" s="20"/>
      <c r="N2" s="20"/>
    </row>
    <row r="3" spans="1:15" s="10" customFormat="1" ht="15.95" customHeight="1" x14ac:dyDescent="0.25">
      <c r="A3" s="20"/>
      <c r="B3" s="20"/>
      <c r="C3" s="20"/>
      <c r="D3" s="20"/>
      <c r="E3" s="20"/>
      <c r="F3" s="33" t="str">
        <f>'Приложение № 1.1'!M3</f>
        <v>от "_____" _____________ 202 ___ г.</v>
      </c>
      <c r="G3" s="20"/>
      <c r="H3" s="20"/>
      <c r="I3" s="20"/>
      <c r="J3" s="20"/>
      <c r="K3" s="20"/>
      <c r="L3" s="20"/>
      <c r="M3" s="20"/>
      <c r="N3" s="20"/>
    </row>
    <row r="4" spans="1:15" ht="18" customHeight="1" x14ac:dyDescent="0.2">
      <c r="A4" s="103" t="s">
        <v>120</v>
      </c>
      <c r="B4" s="103"/>
      <c r="C4" s="103"/>
      <c r="D4" s="103"/>
      <c r="E4" s="103"/>
      <c r="F4" s="103"/>
      <c r="G4" s="28"/>
      <c r="H4" s="28"/>
      <c r="I4" s="28"/>
      <c r="J4" s="28"/>
      <c r="K4" s="28"/>
      <c r="L4" s="28"/>
      <c r="M4" s="28"/>
      <c r="N4" s="28"/>
      <c r="O4" s="28"/>
    </row>
    <row r="7" spans="1:15" s="10" customFormat="1" ht="15.95" customHeight="1" x14ac:dyDescent="0.25">
      <c r="A7" s="138" t="s">
        <v>53</v>
      </c>
      <c r="B7" s="138"/>
      <c r="C7" s="138"/>
      <c r="D7" s="138"/>
      <c r="E7" s="138"/>
      <c r="F7" s="138"/>
    </row>
    <row r="9" spans="1:15" s="1" customFormat="1" ht="80.25" customHeight="1" x14ac:dyDescent="0.2">
      <c r="A9" s="14" t="s">
        <v>18</v>
      </c>
      <c r="B9" s="14" t="s">
        <v>48</v>
      </c>
      <c r="C9" s="14" t="s">
        <v>49</v>
      </c>
      <c r="D9" s="14" t="s">
        <v>50</v>
      </c>
      <c r="E9" s="14" t="s">
        <v>51</v>
      </c>
      <c r="F9" s="14" t="s">
        <v>52</v>
      </c>
    </row>
    <row r="10" spans="1:15" s="10" customFormat="1" ht="15.75" x14ac:dyDescent="0.25">
      <c r="A10" s="51"/>
      <c r="B10" s="52"/>
      <c r="C10" s="53"/>
      <c r="D10" s="40"/>
      <c r="E10" s="40"/>
      <c r="F10" s="40"/>
    </row>
    <row r="11" spans="1:15" s="10" customFormat="1" ht="15.95" customHeight="1" x14ac:dyDescent="0.25">
      <c r="A11" s="40"/>
      <c r="B11" s="40"/>
      <c r="C11" s="40"/>
      <c r="D11" s="40"/>
      <c r="E11" s="40"/>
      <c r="F11" s="40"/>
    </row>
    <row r="12" spans="1:15" s="10" customFormat="1" ht="15.95" customHeight="1" x14ac:dyDescent="0.25">
      <c r="A12" s="40"/>
      <c r="B12" s="40"/>
      <c r="C12" s="40"/>
      <c r="D12" s="40"/>
      <c r="E12" s="40"/>
      <c r="F12" s="40"/>
    </row>
    <row r="13" spans="1:15" s="10" customFormat="1" ht="15.95" customHeight="1" x14ac:dyDescent="0.25">
      <c r="A13" s="40"/>
      <c r="B13" s="40"/>
      <c r="C13" s="40"/>
      <c r="D13" s="40"/>
      <c r="E13" s="40"/>
      <c r="F13" s="40"/>
    </row>
    <row r="14" spans="1:15" s="10" customFormat="1" ht="15.95" customHeight="1" x14ac:dyDescent="0.25">
      <c r="A14" s="40"/>
      <c r="B14" s="40"/>
      <c r="C14" s="40"/>
      <c r="D14" s="40"/>
      <c r="E14" s="40"/>
      <c r="F14" s="40"/>
    </row>
    <row r="15" spans="1:15" s="10" customFormat="1" ht="15.95" customHeight="1" x14ac:dyDescent="0.25">
      <c r="A15" s="40"/>
      <c r="B15" s="40"/>
      <c r="C15" s="40"/>
      <c r="D15" s="40"/>
      <c r="E15" s="40"/>
      <c r="F15" s="40"/>
    </row>
    <row r="16" spans="1:15" s="10" customFormat="1" ht="15.95" customHeight="1" x14ac:dyDescent="0.25">
      <c r="A16" s="40"/>
      <c r="B16" s="40"/>
      <c r="C16" s="40"/>
      <c r="D16" s="40"/>
      <c r="E16" s="40"/>
      <c r="F16" s="40"/>
    </row>
    <row r="17" spans="1:33" s="10" customFormat="1" ht="15.95" customHeight="1" x14ac:dyDescent="0.25">
      <c r="A17" s="40"/>
      <c r="B17" s="40"/>
      <c r="C17" s="40"/>
      <c r="D17" s="40"/>
      <c r="E17" s="40"/>
      <c r="F17" s="40"/>
    </row>
    <row r="19" spans="1:33" s="10" customFormat="1" ht="15.95" customHeight="1" x14ac:dyDescent="0.25"/>
    <row r="20" spans="1:33" ht="15.95" customHeight="1" x14ac:dyDescent="0.25">
      <c r="A20" s="20" t="s">
        <v>12</v>
      </c>
      <c r="B20" s="20"/>
      <c r="C20" s="20"/>
      <c r="D20" s="96" t="s">
        <v>13</v>
      </c>
      <c r="E20" s="96"/>
      <c r="F20" s="96"/>
      <c r="G20" s="20"/>
      <c r="H20" s="20"/>
      <c r="I20" s="20"/>
      <c r="J20" s="20"/>
      <c r="K20" s="20"/>
      <c r="L20" s="20"/>
      <c r="M20" s="20"/>
      <c r="N20" s="20"/>
      <c r="O20" s="10"/>
      <c r="P20" s="22"/>
      <c r="Q20" s="22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10" customFormat="1" ht="15.95" customHeight="1" x14ac:dyDescent="0.25">
      <c r="A21" s="99" t="str">
        <f>'Приложение № 1.1'!B15</f>
        <v>Генеральный директор</v>
      </c>
      <c r="B21" s="99"/>
      <c r="C21" s="39"/>
      <c r="D21" s="96"/>
      <c r="E21" s="96"/>
      <c r="F21" s="96"/>
      <c r="G21" s="39"/>
      <c r="H21" s="39"/>
      <c r="I21" s="39"/>
      <c r="J21" s="39"/>
      <c r="K21" s="39"/>
      <c r="L21" s="39"/>
      <c r="M21" s="39"/>
      <c r="N21" s="39"/>
      <c r="P21" s="35"/>
      <c r="Q21" s="35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10" customFormat="1" ht="15.95" customHeight="1" x14ac:dyDescent="0.25">
      <c r="A22" s="99"/>
      <c r="B22" s="99"/>
      <c r="D22" s="96"/>
      <c r="E22" s="96"/>
      <c r="F22" s="96"/>
      <c r="J22" s="22"/>
      <c r="K22" s="22"/>
      <c r="P22" s="22"/>
      <c r="Q22" s="22"/>
      <c r="S22" s="22"/>
      <c r="T22" s="22"/>
      <c r="U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0" customFormat="1" ht="15.95" customHeight="1" x14ac:dyDescent="0.25">
      <c r="A23" s="39" t="str">
        <f>'Приложение № 1.1'!B17</f>
        <v>______________________ / Зайцев С.И. /</v>
      </c>
      <c r="B23" s="39"/>
      <c r="C23" s="20"/>
      <c r="D23" s="96" t="str">
        <f>'Приложение № 1.1'!H17</f>
        <v>______________________ / __________________________/</v>
      </c>
      <c r="E23" s="96"/>
      <c r="F23" s="96"/>
      <c r="G23" s="20"/>
      <c r="H23" s="20"/>
      <c r="I23" s="20"/>
      <c r="J23" s="20"/>
      <c r="K23" s="20"/>
      <c r="L23" s="20"/>
      <c r="M23" s="20"/>
      <c r="N23" s="20"/>
      <c r="P23" s="36"/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10" customFormat="1" ht="15.95" customHeight="1" x14ac:dyDescent="0.25">
      <c r="A24" s="20" t="s">
        <v>14</v>
      </c>
      <c r="B24" s="20"/>
      <c r="C24" s="20"/>
      <c r="D24" s="32" t="s">
        <v>14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P24" s="22"/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12.7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0" customFormat="1" ht="15.95" customHeight="1" x14ac:dyDescent="0.25"/>
    <row r="27" spans="1:33" ht="15.95" customHeight="1" x14ac:dyDescent="0.25"/>
    <row r="28" spans="1:33" s="10" customFormat="1" ht="15.95" customHeight="1" x14ac:dyDescent="0.25">
      <c r="D28" s="99"/>
      <c r="E28" s="99"/>
      <c r="F28" s="99"/>
    </row>
    <row r="29" spans="1:33" s="10" customFormat="1" ht="15.95" customHeight="1" x14ac:dyDescent="0.25"/>
    <row r="30" spans="1:33" ht="15.95" customHeight="1" x14ac:dyDescent="0.25"/>
    <row r="31" spans="1:33" ht="15.95" customHeight="1" x14ac:dyDescent="0.25"/>
  </sheetData>
  <mergeCells count="10">
    <mergeCell ref="A7:F7"/>
    <mergeCell ref="D21:F21"/>
    <mergeCell ref="D28:F28"/>
    <mergeCell ref="A2:E2"/>
    <mergeCell ref="A4:F4"/>
    <mergeCell ref="A21:B21"/>
    <mergeCell ref="A22:B22"/>
    <mergeCell ref="D20:F20"/>
    <mergeCell ref="D22:F22"/>
    <mergeCell ref="D23:F23"/>
  </mergeCells>
  <pageMargins left="1.1811023622047245" right="0.59055118110236227" top="0.59055118110236227" bottom="0.39370078740157483" header="0" footer="0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F35"/>
  <sheetViews>
    <sheetView tabSelected="1" view="pageBreakPreview" zoomScale="60" zoomScaleNormal="100" workbookViewId="0">
      <selection activeCell="D25" sqref="D25:E25"/>
    </sheetView>
  </sheetViews>
  <sheetFormatPr defaultColWidth="10.5" defaultRowHeight="11.45" customHeight="1" x14ac:dyDescent="0.25"/>
  <cols>
    <col min="1" max="1" width="10.1640625" style="56" customWidth="1"/>
    <col min="2" max="2" width="25.83203125" style="56" customWidth="1"/>
    <col min="3" max="3" width="20.5" style="56" customWidth="1"/>
    <col min="4" max="4" width="23.33203125" style="56" customWidth="1"/>
    <col min="5" max="5" width="33.1640625" style="56" customWidth="1"/>
    <col min="6" max="12" width="10.5" style="62"/>
  </cols>
  <sheetData>
    <row r="1" spans="1:14" s="38" customFormat="1" ht="15.95" customHeight="1" x14ac:dyDescent="0.25">
      <c r="A1" s="56"/>
      <c r="B1" s="56"/>
      <c r="C1" s="56"/>
      <c r="D1" s="56"/>
      <c r="E1" s="57" t="s">
        <v>117</v>
      </c>
      <c r="F1" s="56"/>
      <c r="G1" s="56"/>
      <c r="H1" s="56"/>
      <c r="I1" s="56"/>
      <c r="J1" s="56"/>
      <c r="K1" s="56"/>
      <c r="L1" s="56"/>
    </row>
    <row r="2" spans="1:14" s="38" customFormat="1" ht="15.95" customHeight="1" x14ac:dyDescent="0.25">
      <c r="A2" s="142" t="s">
        <v>119</v>
      </c>
      <c r="B2" s="142"/>
      <c r="C2" s="142"/>
      <c r="D2" s="142"/>
      <c r="E2" s="31"/>
      <c r="F2" s="58"/>
      <c r="G2" s="58"/>
      <c r="H2" s="58"/>
      <c r="I2" s="58"/>
      <c r="J2" s="58"/>
      <c r="K2" s="58"/>
      <c r="L2" s="58"/>
      <c r="M2" s="20"/>
    </row>
    <row r="3" spans="1:14" s="38" customFormat="1" ht="15.95" customHeight="1" x14ac:dyDescent="0.25">
      <c r="A3" s="58"/>
      <c r="B3" s="58"/>
      <c r="C3" s="58"/>
      <c r="D3" s="58"/>
      <c r="E3" s="59" t="str">
        <f>'Приложение № 1.1'!M3</f>
        <v>от "_____" _____________ 202 ___ г.</v>
      </c>
      <c r="F3" s="58"/>
      <c r="G3" s="58"/>
      <c r="H3" s="58"/>
      <c r="I3" s="58"/>
      <c r="J3" s="58"/>
      <c r="K3" s="58"/>
      <c r="L3" s="58"/>
      <c r="M3" s="20"/>
    </row>
    <row r="4" spans="1:14" ht="18" customHeight="1" x14ac:dyDescent="0.2">
      <c r="A4" s="143" t="s">
        <v>120</v>
      </c>
      <c r="B4" s="143"/>
      <c r="C4" s="143"/>
      <c r="D4" s="143"/>
      <c r="E4" s="143"/>
      <c r="F4" s="60"/>
      <c r="G4" s="60"/>
      <c r="H4" s="60"/>
      <c r="I4" s="60"/>
      <c r="J4" s="60"/>
      <c r="K4" s="60"/>
      <c r="L4" s="60"/>
      <c r="M4" s="28"/>
      <c r="N4" s="28"/>
    </row>
    <row r="7" spans="1:14" s="38" customFormat="1" ht="25.5" customHeight="1" x14ac:dyDescent="0.25">
      <c r="A7" s="140" t="s">
        <v>15</v>
      </c>
      <c r="B7" s="140"/>
      <c r="C7" s="141"/>
      <c r="D7" s="141"/>
      <c r="E7" s="141"/>
      <c r="F7" s="61"/>
      <c r="G7" s="61"/>
      <c r="H7" s="61"/>
      <c r="I7" s="61"/>
      <c r="J7" s="61"/>
      <c r="K7" s="61"/>
      <c r="L7" s="61"/>
    </row>
    <row r="8" spans="1:14" ht="24.75" customHeight="1" x14ac:dyDescent="0.2">
      <c r="A8" s="144" t="s">
        <v>70</v>
      </c>
      <c r="B8" s="144"/>
      <c r="C8" s="144"/>
      <c r="D8" s="144"/>
      <c r="E8" s="144"/>
    </row>
    <row r="9" spans="1:14" ht="15.75" x14ac:dyDescent="0.25">
      <c r="A9" s="77" t="s">
        <v>18</v>
      </c>
      <c r="B9" s="78" t="s">
        <v>71</v>
      </c>
      <c r="C9" s="78" t="s">
        <v>37</v>
      </c>
      <c r="D9" s="78" t="s">
        <v>38</v>
      </c>
      <c r="E9" s="78" t="s">
        <v>72</v>
      </c>
      <c r="G9" s="67"/>
      <c r="H9" s="67"/>
      <c r="J9" s="67"/>
      <c r="K9" s="67"/>
    </row>
    <row r="10" spans="1:14" ht="24.75" customHeight="1" x14ac:dyDescent="0.25">
      <c r="A10" s="79">
        <v>1</v>
      </c>
      <c r="B10" s="72" t="s">
        <v>24</v>
      </c>
      <c r="C10" s="73"/>
      <c r="D10" s="70"/>
      <c r="E10" s="73"/>
      <c r="F10" s="64"/>
      <c r="G10" s="64"/>
      <c r="H10" s="64"/>
      <c r="I10" s="68"/>
      <c r="J10" s="68"/>
      <c r="K10" s="68"/>
    </row>
    <row r="11" spans="1:14" ht="24.75" customHeight="1" x14ac:dyDescent="0.25">
      <c r="A11" s="79">
        <v>2</v>
      </c>
      <c r="B11" s="72" t="s">
        <v>25</v>
      </c>
      <c r="C11" s="74"/>
      <c r="D11" s="70"/>
      <c r="E11" s="74"/>
      <c r="F11" s="64"/>
      <c r="G11" s="64"/>
      <c r="H11" s="64"/>
      <c r="I11" s="68"/>
      <c r="J11" s="68"/>
      <c r="K11" s="68"/>
    </row>
    <row r="12" spans="1:14" ht="24.75" customHeight="1" x14ac:dyDescent="0.25">
      <c r="A12" s="79">
        <v>3</v>
      </c>
      <c r="B12" s="72" t="s">
        <v>26</v>
      </c>
      <c r="C12" s="74"/>
      <c r="D12" s="70"/>
      <c r="E12" s="74"/>
      <c r="F12" s="64"/>
      <c r="G12" s="64"/>
      <c r="H12" s="64"/>
      <c r="I12" s="68"/>
      <c r="J12" s="68"/>
      <c r="K12" s="68"/>
    </row>
    <row r="13" spans="1:14" ht="24.75" customHeight="1" x14ac:dyDescent="0.25">
      <c r="A13" s="79">
        <v>4</v>
      </c>
      <c r="B13" s="72" t="s">
        <v>27</v>
      </c>
      <c r="C13" s="74"/>
      <c r="D13" s="70"/>
      <c r="E13" s="74"/>
      <c r="F13" s="64"/>
      <c r="G13" s="64"/>
      <c r="H13" s="64"/>
      <c r="I13" s="68"/>
      <c r="J13" s="68"/>
      <c r="K13" s="68"/>
    </row>
    <row r="14" spans="1:14" ht="24.75" customHeight="1" x14ac:dyDescent="0.25">
      <c r="A14" s="79">
        <v>5</v>
      </c>
      <c r="B14" s="72" t="s">
        <v>28</v>
      </c>
      <c r="C14" s="74"/>
      <c r="D14" s="70"/>
      <c r="E14" s="74"/>
      <c r="F14" s="64"/>
      <c r="G14" s="64"/>
      <c r="H14" s="64"/>
      <c r="I14" s="68"/>
      <c r="J14" s="68"/>
      <c r="K14" s="68"/>
    </row>
    <row r="15" spans="1:14" ht="24.75" customHeight="1" x14ac:dyDescent="0.25">
      <c r="A15" s="79">
        <v>6</v>
      </c>
      <c r="B15" s="72" t="s">
        <v>29</v>
      </c>
      <c r="C15" s="74"/>
      <c r="D15" s="70"/>
      <c r="E15" s="74"/>
      <c r="F15" s="64"/>
      <c r="G15" s="64"/>
      <c r="H15" s="64"/>
      <c r="I15" s="68"/>
      <c r="J15" s="68"/>
      <c r="K15" s="68"/>
    </row>
    <row r="16" spans="1:14" ht="24.75" customHeight="1" x14ac:dyDescent="0.25">
      <c r="A16" s="79">
        <v>7</v>
      </c>
      <c r="B16" s="72" t="s">
        <v>30</v>
      </c>
      <c r="C16" s="73"/>
      <c r="D16" s="70"/>
      <c r="E16" s="73"/>
      <c r="F16" s="64"/>
      <c r="G16" s="64"/>
      <c r="H16" s="64"/>
      <c r="I16" s="68"/>
      <c r="J16" s="68"/>
      <c r="K16" s="68"/>
    </row>
    <row r="17" spans="1:32" ht="24.75" customHeight="1" x14ac:dyDescent="0.25">
      <c r="A17" s="79">
        <v>8</v>
      </c>
      <c r="B17" s="72" t="s">
        <v>31</v>
      </c>
      <c r="C17" s="73"/>
      <c r="D17" s="70"/>
      <c r="E17" s="73"/>
      <c r="F17" s="64"/>
      <c r="G17" s="64"/>
      <c r="H17" s="64"/>
      <c r="I17" s="68"/>
      <c r="J17" s="68"/>
      <c r="K17" s="68"/>
    </row>
    <row r="18" spans="1:32" ht="24.75" customHeight="1" x14ac:dyDescent="0.25">
      <c r="A18" s="79">
        <v>9</v>
      </c>
      <c r="B18" s="72" t="s">
        <v>32</v>
      </c>
      <c r="C18" s="74"/>
      <c r="D18" s="70"/>
      <c r="E18" s="74"/>
      <c r="F18" s="64"/>
      <c r="G18" s="64"/>
      <c r="H18" s="64"/>
      <c r="I18" s="68"/>
      <c r="J18" s="68"/>
      <c r="K18" s="68"/>
    </row>
    <row r="19" spans="1:32" ht="24.75" customHeight="1" x14ac:dyDescent="0.25">
      <c r="A19" s="79">
        <v>10</v>
      </c>
      <c r="B19" s="72" t="s">
        <v>33</v>
      </c>
      <c r="C19" s="74"/>
      <c r="D19" s="70"/>
      <c r="E19" s="74"/>
      <c r="F19" s="64"/>
      <c r="G19" s="64"/>
      <c r="H19" s="64"/>
      <c r="I19" s="68"/>
      <c r="J19" s="68"/>
      <c r="K19" s="68"/>
    </row>
    <row r="20" spans="1:32" s="1" customFormat="1" ht="24.75" customHeight="1" x14ac:dyDescent="0.25">
      <c r="A20" s="75">
        <v>11</v>
      </c>
      <c r="B20" s="72" t="s">
        <v>34</v>
      </c>
      <c r="C20" s="74"/>
      <c r="D20" s="75"/>
      <c r="E20" s="74"/>
      <c r="F20" s="64"/>
      <c r="G20" s="64"/>
      <c r="H20" s="64"/>
      <c r="I20" s="68"/>
      <c r="J20" s="68"/>
      <c r="K20" s="68"/>
      <c r="L20" s="63"/>
    </row>
    <row r="21" spans="1:32" s="38" customFormat="1" ht="24.75" customHeight="1" x14ac:dyDescent="0.25">
      <c r="A21" s="79">
        <v>12</v>
      </c>
      <c r="B21" s="72" t="s">
        <v>35</v>
      </c>
      <c r="C21" s="74"/>
      <c r="D21" s="70"/>
      <c r="E21" s="74"/>
      <c r="F21" s="64"/>
      <c r="G21" s="64"/>
      <c r="H21" s="64"/>
      <c r="I21" s="68"/>
      <c r="J21" s="68"/>
      <c r="K21" s="68"/>
      <c r="L21" s="56"/>
    </row>
    <row r="22" spans="1:32" s="38" customFormat="1" ht="24.75" customHeight="1" x14ac:dyDescent="0.25">
      <c r="A22" s="79">
        <v>13</v>
      </c>
      <c r="B22" s="71" t="s">
        <v>73</v>
      </c>
      <c r="C22" s="76"/>
      <c r="D22" s="70"/>
      <c r="E22" s="76"/>
      <c r="F22" s="67"/>
      <c r="G22" s="67"/>
      <c r="H22" s="67"/>
      <c r="I22" s="69"/>
      <c r="J22" s="69"/>
      <c r="K22" s="69"/>
      <c r="L22" s="56"/>
    </row>
    <row r="23" spans="1:32" s="38" customFormat="1" ht="15.95" customHeight="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32" ht="15.95" customHeight="1" x14ac:dyDescent="0.25">
      <c r="A24" s="58" t="s">
        <v>12</v>
      </c>
      <c r="B24" s="58"/>
      <c r="C24" s="58"/>
      <c r="D24" s="139" t="s">
        <v>13</v>
      </c>
      <c r="E24" s="139"/>
      <c r="F24" s="58"/>
      <c r="G24" s="58"/>
      <c r="H24" s="58"/>
      <c r="I24" s="58"/>
      <c r="J24" s="58"/>
      <c r="K24" s="58"/>
      <c r="L24" s="58"/>
      <c r="M24" s="20"/>
      <c r="N24" s="38"/>
      <c r="O24" s="24"/>
      <c r="P24" s="24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38" customFormat="1" ht="15.95" customHeight="1" x14ac:dyDescent="0.25">
      <c r="A25" s="121" t="str">
        <f>'Приложение № 1.1'!B15</f>
        <v>Генеральный директор</v>
      </c>
      <c r="B25" s="121"/>
      <c r="C25" s="64"/>
      <c r="D25" s="139"/>
      <c r="E25" s="139"/>
      <c r="F25" s="64"/>
      <c r="G25" s="64"/>
      <c r="H25" s="64"/>
      <c r="I25" s="64"/>
      <c r="J25" s="64"/>
      <c r="K25" s="64"/>
      <c r="L25" s="64"/>
      <c r="M25" s="39"/>
      <c r="O25" s="35"/>
      <c r="P25" s="3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38" customFormat="1" ht="15.95" customHeight="1" x14ac:dyDescent="0.25">
      <c r="A26" s="121"/>
      <c r="B26" s="121"/>
      <c r="C26" s="56"/>
      <c r="D26" s="139"/>
      <c r="E26" s="139"/>
      <c r="F26" s="56"/>
      <c r="G26" s="56"/>
      <c r="H26" s="56"/>
      <c r="I26" s="65"/>
      <c r="J26" s="65"/>
      <c r="K26" s="56"/>
      <c r="L26" s="56"/>
      <c r="O26" s="24"/>
      <c r="P26" s="24"/>
      <c r="R26" s="24"/>
      <c r="S26" s="24"/>
      <c r="T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38" customFormat="1" ht="15.95" customHeight="1" x14ac:dyDescent="0.25">
      <c r="A27" s="64" t="str">
        <f>'Приложение № 1.1'!B17</f>
        <v>______________________ / Зайцев С.И. /</v>
      </c>
      <c r="B27" s="64"/>
      <c r="C27" s="58"/>
      <c r="D27" s="139" t="str">
        <f>'Приложение № 1.1'!H17</f>
        <v>______________________ / __________________________/</v>
      </c>
      <c r="E27" s="139"/>
      <c r="F27" s="58"/>
      <c r="G27" s="58"/>
      <c r="H27" s="58"/>
      <c r="I27" s="58"/>
      <c r="J27" s="58"/>
      <c r="K27" s="58"/>
      <c r="L27" s="58"/>
      <c r="M27" s="20"/>
      <c r="O27" s="36"/>
      <c r="P27" s="24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38" customFormat="1" ht="15.95" customHeight="1" x14ac:dyDescent="0.25">
      <c r="A28" s="58" t="s">
        <v>14</v>
      </c>
      <c r="B28" s="58"/>
      <c r="C28" s="58"/>
      <c r="D28" s="66" t="s">
        <v>14</v>
      </c>
      <c r="E28" s="58"/>
      <c r="F28" s="58"/>
      <c r="G28" s="58"/>
      <c r="H28" s="58"/>
      <c r="I28" s="58"/>
      <c r="J28" s="58"/>
      <c r="K28" s="58"/>
      <c r="L28" s="58"/>
      <c r="M28" s="20"/>
      <c r="O28" s="24"/>
      <c r="P28" s="24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2.75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38" customFormat="1" ht="15.9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32" ht="15.95" customHeight="1" x14ac:dyDescent="0.25"/>
    <row r="32" spans="1:32" s="38" customFormat="1" ht="15.95" customHeight="1" x14ac:dyDescent="0.25">
      <c r="A32" s="56"/>
      <c r="B32" s="56"/>
      <c r="C32" s="56"/>
      <c r="D32" s="121"/>
      <c r="E32" s="121"/>
      <c r="F32" s="56"/>
      <c r="G32" s="56"/>
      <c r="H32" s="56"/>
      <c r="I32" s="56"/>
      <c r="J32" s="56"/>
      <c r="K32" s="56"/>
      <c r="L32" s="56"/>
    </row>
    <row r="33" spans="1:12" s="38" customFormat="1" ht="15.95" customHeight="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5.95" customHeight="1" x14ac:dyDescent="0.25"/>
    <row r="35" spans="1:12" ht="15.95" customHeight="1" x14ac:dyDescent="0.25"/>
  </sheetData>
  <mergeCells count="12">
    <mergeCell ref="A2:D2"/>
    <mergeCell ref="A4:E4"/>
    <mergeCell ref="A8:E8"/>
    <mergeCell ref="A26:B26"/>
    <mergeCell ref="D26:E26"/>
    <mergeCell ref="D27:E27"/>
    <mergeCell ref="D32:E32"/>
    <mergeCell ref="A7:B7"/>
    <mergeCell ref="C7:E7"/>
    <mergeCell ref="D24:E24"/>
    <mergeCell ref="A25:B25"/>
    <mergeCell ref="D25:E25"/>
  </mergeCells>
  <pageMargins left="1.1811023622047245" right="0.59055118110236227" top="0.59055118110236227" bottom="0.39370078740157483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№ 1.1</vt:lpstr>
      <vt:lpstr>Приложение № 1.2</vt:lpstr>
      <vt:lpstr>Приложение № 2</vt:lpstr>
      <vt:lpstr>Приложение № 3</vt:lpstr>
      <vt:lpstr>Приложение № 4</vt:lpstr>
      <vt:lpstr>Приложение № 5</vt:lpstr>
      <vt:lpstr>'Приложение № 1.2'!Область_печати</vt:lpstr>
      <vt:lpstr>'Приложение № 2'!Область_печати</vt:lpstr>
      <vt:lpstr>'Приложение № 3'!Область_печати</vt:lpstr>
      <vt:lpstr>'Приложение №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Ухалова Ольга Геннадьевна</dc:creator>
  <cp:lastModifiedBy>Гумерова Гульнара Валех гызы</cp:lastModifiedBy>
  <cp:lastPrinted>2022-12-22T08:51:32Z</cp:lastPrinted>
  <dcterms:created xsi:type="dcterms:W3CDTF">2022-04-07T05:29:14Z</dcterms:created>
  <dcterms:modified xsi:type="dcterms:W3CDTF">2023-02-14T07:41:41Z</dcterms:modified>
</cp:coreProperties>
</file>